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16275" windowHeight="6540" activeTab="1"/>
  </bookViews>
  <sheets>
    <sheet name="Contracted volume -May 2018" sheetId="1" r:id="rId1"/>
    <sheet name="24 month requirement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8" i="2" l="1"/>
  <c r="G8" i="2"/>
  <c r="F8" i="2"/>
  <c r="E8" i="2"/>
  <c r="D8" i="2"/>
</calcChain>
</file>

<file path=xl/sharedStrings.xml><?xml version="1.0" encoding="utf-8"?>
<sst xmlns="http://schemas.openxmlformats.org/spreadsheetml/2006/main" count="41" uniqueCount="23">
  <si>
    <t>Tender Ref</t>
  </si>
  <si>
    <t>Unit</t>
  </si>
  <si>
    <t>Contract Start Date</t>
  </si>
  <si>
    <t>Contract End Date</t>
  </si>
  <si>
    <t>No. of months</t>
  </si>
  <si>
    <t>FFES-4</t>
  </si>
  <si>
    <t>CRUA-4</t>
  </si>
  <si>
    <t>AGCR-2</t>
  </si>
  <si>
    <t>Mon-Fri</t>
  </si>
  <si>
    <t>Sat</t>
  </si>
  <si>
    <t>Settlement Period</t>
  </si>
  <si>
    <t>Sun &amp; BH</t>
  </si>
  <si>
    <t>AGCR-3</t>
  </si>
  <si>
    <t>FFES-2</t>
  </si>
  <si>
    <t>Availability Fee (£/h)</t>
  </si>
  <si>
    <t>Positional Fee (£/h)</t>
  </si>
  <si>
    <t>Utilisation Fee (£/MWh)</t>
  </si>
  <si>
    <t>Requirement (MW)</t>
  </si>
  <si>
    <t>Contracted volume (MW)</t>
  </si>
  <si>
    <t>Fast Reserve volume (MW)</t>
  </si>
  <si>
    <t>Total Contracted volume (MW)</t>
  </si>
  <si>
    <t>Current Requirement (MW)</t>
  </si>
  <si>
    <t>Max daily availability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</si>
</sst>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2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33">
    <xf numFmtId="0" fontId="0" fillId="0" borderId="0"/>
    <xf numFmtId="0" fontId="4" fillId="0" borderId="0"/>
    <xf numFmtId="0" fontId="5" fillId="0" borderId="0"/>
    <xf numFmtId="0" fontId="5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2" applyNumberFormat="0" applyAlignment="0" applyProtection="0"/>
    <xf numFmtId="0" fontId="19" fillId="0" borderId="7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23" borderId="1" applyNumberFormat="0" applyFont="0" applyAlignment="0" applyProtection="0"/>
    <xf numFmtId="0" fontId="5" fillId="23" borderId="1" applyNumberFormat="0" applyFont="0" applyAlignment="0" applyProtection="0"/>
    <xf numFmtId="0" fontId="5" fillId="23" borderId="1" applyNumberFormat="0" applyFont="0" applyAlignment="0" applyProtection="0"/>
    <xf numFmtId="0" fontId="22" fillId="20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2" applyNumberFormat="0" applyAlignment="0" applyProtection="0"/>
    <xf numFmtId="0" fontId="30" fillId="21" borderId="3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2" applyNumberFormat="0" applyAlignment="0" applyProtection="0"/>
    <xf numFmtId="0" fontId="37" fillId="0" borderId="7" applyNumberFormat="0" applyFill="0" applyAlignment="0" applyProtection="0"/>
    <xf numFmtId="0" fontId="38" fillId="22" borderId="0" applyNumberFormat="0" applyBorder="0" applyAlignment="0" applyProtection="0"/>
    <xf numFmtId="0" fontId="39" fillId="20" borderId="8" applyNumberForma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3" borderId="1" applyNumberFormat="0" applyFont="0" applyAlignment="0" applyProtection="0"/>
    <xf numFmtId="9" fontId="5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3" borderId="1" applyNumberFormat="0" applyFont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13" xfId="0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3" fillId="0" borderId="10" xfId="74" applyNumberFormat="1" applyFont="1" applyFill="1" applyBorder="1" applyAlignment="1">
      <alignment horizontal="center" vertical="center" wrapText="1"/>
    </xf>
    <xf numFmtId="1" fontId="26" fillId="0" borderId="10" xfId="74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4" fontId="3" fillId="0" borderId="16" xfId="74" applyNumberFormat="1" applyFont="1" applyFill="1" applyBorder="1" applyAlignment="1">
      <alignment horizontal="center" vertical="center" wrapText="1"/>
    </xf>
    <xf numFmtId="1" fontId="26" fillId="0" borderId="16" xfId="74" applyNumberFormat="1" applyFont="1" applyFill="1" applyBorder="1" applyAlignment="1">
      <alignment horizontal="center" vertical="center" wrapText="1"/>
    </xf>
    <xf numFmtId="0" fontId="0" fillId="0" borderId="0" xfId="0"/>
    <xf numFmtId="0" fontId="45" fillId="0" borderId="10" xfId="0" applyFont="1" applyBorder="1" applyAlignment="1">
      <alignment horizontal="center"/>
    </xf>
    <xf numFmtId="0" fontId="45" fillId="0" borderId="10" xfId="0" applyFont="1" applyBorder="1"/>
    <xf numFmtId="0" fontId="0" fillId="24" borderId="10" xfId="0" applyFill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0" fontId="0" fillId="0" borderId="10" xfId="0" applyBorder="1"/>
    <xf numFmtId="0" fontId="45" fillId="0" borderId="14" xfId="0" applyFont="1" applyBorder="1"/>
    <xf numFmtId="0" fontId="5" fillId="0" borderId="13" xfId="3" applyBorder="1"/>
    <xf numFmtId="0" fontId="0" fillId="0" borderId="14" xfId="0" applyBorder="1"/>
    <xf numFmtId="0" fontId="5" fillId="0" borderId="15" xfId="3" applyBorder="1"/>
    <xf numFmtId="20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3" fillId="0" borderId="11" xfId="74" applyFont="1" applyFill="1" applyBorder="1" applyAlignment="1">
      <alignment horizontal="center" vertical="center"/>
    </xf>
    <xf numFmtId="0" fontId="3" fillId="0" borderId="12" xfId="74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44" fillId="0" borderId="12" xfId="74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1" fillId="0" borderId="23" xfId="74" applyFont="1" applyFill="1" applyBorder="1" applyAlignment="1">
      <alignment horizontal="center" vertical="center" wrapText="1"/>
    </xf>
    <xf numFmtId="0" fontId="41" fillId="0" borderId="24" xfId="74" applyFont="1" applyFill="1" applyBorder="1" applyAlignment="1">
      <alignment horizontal="center" vertical="center" wrapText="1"/>
    </xf>
    <xf numFmtId="17" fontId="2" fillId="0" borderId="24" xfId="0" applyNumberFormat="1" applyFont="1" applyFill="1" applyBorder="1" applyAlignment="1">
      <alignment horizontal="center" vertical="center" wrapText="1"/>
    </xf>
    <xf numFmtId="0" fontId="41" fillId="0" borderId="15" xfId="74" applyFont="1" applyFill="1" applyBorder="1" applyAlignment="1">
      <alignment horizontal="center" vertical="center"/>
    </xf>
    <xf numFmtId="0" fontId="41" fillId="0" borderId="16" xfId="74" applyFont="1" applyFill="1" applyBorder="1" applyAlignment="1">
      <alignment horizontal="center" vertical="center"/>
    </xf>
    <xf numFmtId="0" fontId="43" fillId="0" borderId="16" xfId="74" applyFont="1" applyFill="1" applyBorder="1" applyAlignment="1">
      <alignment horizontal="center" vertical="center"/>
    </xf>
    <xf numFmtId="0" fontId="44" fillId="0" borderId="16" xfId="74" applyFont="1" applyFill="1" applyBorder="1" applyAlignment="1">
      <alignment horizontal="center" vertical="center"/>
    </xf>
    <xf numFmtId="0" fontId="45" fillId="0" borderId="25" xfId="0" applyFont="1" applyBorder="1"/>
    <xf numFmtId="0" fontId="0" fillId="0" borderId="25" xfId="0" applyBorder="1"/>
    <xf numFmtId="0" fontId="0" fillId="0" borderId="26" xfId="0" applyBorder="1"/>
    <xf numFmtId="0" fontId="44" fillId="0" borderId="12" xfId="74" applyFont="1" applyFill="1" applyBorder="1" applyAlignment="1">
      <alignment horizontal="center" vertical="center" wrapText="1"/>
    </xf>
    <xf numFmtId="0" fontId="44" fillId="0" borderId="16" xfId="74" applyFont="1" applyFill="1" applyBorder="1" applyAlignment="1">
      <alignment horizontal="center" vertical="center" wrapText="1"/>
    </xf>
    <xf numFmtId="0" fontId="0" fillId="24" borderId="25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17" fontId="45" fillId="0" borderId="20" xfId="0" applyNumberFormat="1" applyFont="1" applyFill="1" applyBorder="1" applyAlignment="1">
      <alignment horizontal="center"/>
    </xf>
    <xf numFmtId="17" fontId="45" fillId="0" borderId="19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4" fontId="2" fillId="0" borderId="27" xfId="0" applyNumberFormat="1" applyFont="1" applyFill="1" applyBorder="1" applyAlignment="1">
      <alignment horizontal="center" vertical="center" wrapText="1"/>
    </xf>
    <xf numFmtId="14" fontId="2" fillId="0" borderId="28" xfId="0" applyNumberFormat="1" applyFont="1" applyFill="1" applyBorder="1" applyAlignment="1">
      <alignment horizontal="center" vertical="center" wrapText="1"/>
    </xf>
  </cellXfs>
  <cellStyles count="133">
    <cellStyle name="20% - Accent1 2" xfId="4"/>
    <cellStyle name="20% - Accent1 3" xfId="75"/>
    <cellStyle name="20% - Accent2 2" xfId="5"/>
    <cellStyle name="20% - Accent2 3" xfId="76"/>
    <cellStyle name="20% - Accent3 2" xfId="6"/>
    <cellStyle name="20% - Accent3 3" xfId="77"/>
    <cellStyle name="20% - Accent4 2" xfId="7"/>
    <cellStyle name="20% - Accent4 3" xfId="78"/>
    <cellStyle name="20% - Accent5 2" xfId="8"/>
    <cellStyle name="20% - Accent5 3" xfId="79"/>
    <cellStyle name="20% - Accent6 2" xfId="9"/>
    <cellStyle name="20% - Accent6 3" xfId="80"/>
    <cellStyle name="40% - Accent1 2" xfId="10"/>
    <cellStyle name="40% - Accent1 3" xfId="81"/>
    <cellStyle name="40% - Accent2 2" xfId="11"/>
    <cellStyle name="40% - Accent2 3" xfId="82"/>
    <cellStyle name="40% - Accent3 2" xfId="12"/>
    <cellStyle name="40% - Accent3 3" xfId="83"/>
    <cellStyle name="40% - Accent4 2" xfId="13"/>
    <cellStyle name="40% - Accent4 3" xfId="84"/>
    <cellStyle name="40% - Accent5 2" xfId="14"/>
    <cellStyle name="40% - Accent5 3" xfId="85"/>
    <cellStyle name="40% - Accent6 2" xfId="15"/>
    <cellStyle name="40% - Accent6 3" xfId="86"/>
    <cellStyle name="60% - Accent1 2" xfId="16"/>
    <cellStyle name="60% - Accent1 3" xfId="87"/>
    <cellStyle name="60% - Accent2 2" xfId="17"/>
    <cellStyle name="60% - Accent2 3" xfId="88"/>
    <cellStyle name="60% - Accent3 2" xfId="18"/>
    <cellStyle name="60% - Accent3 3" xfId="89"/>
    <cellStyle name="60% - Accent4 2" xfId="19"/>
    <cellStyle name="60% - Accent4 3" xfId="90"/>
    <cellStyle name="60% - Accent5 2" xfId="20"/>
    <cellStyle name="60% - Accent5 3" xfId="91"/>
    <cellStyle name="60% - Accent6 2" xfId="21"/>
    <cellStyle name="60% - Accent6 3" xfId="92"/>
    <cellStyle name="Accent1 2" xfId="22"/>
    <cellStyle name="Accent1 3" xfId="93"/>
    <cellStyle name="Accent2 2" xfId="23"/>
    <cellStyle name="Accent2 3" xfId="94"/>
    <cellStyle name="Accent3 2" xfId="24"/>
    <cellStyle name="Accent3 3" xfId="95"/>
    <cellStyle name="Accent4 2" xfId="25"/>
    <cellStyle name="Accent4 3" xfId="96"/>
    <cellStyle name="Accent5 2" xfId="26"/>
    <cellStyle name="Accent5 3" xfId="97"/>
    <cellStyle name="Accent6 2" xfId="27"/>
    <cellStyle name="Accent6 3" xfId="98"/>
    <cellStyle name="Bad 2" xfId="28"/>
    <cellStyle name="Bad 3" xfId="99"/>
    <cellStyle name="Calculation 2" xfId="29"/>
    <cellStyle name="Calculation 3" xfId="100"/>
    <cellStyle name="Check Cell 2" xfId="30"/>
    <cellStyle name="Check Cell 3" xfId="101"/>
    <cellStyle name="Comma 2" xfId="31"/>
    <cellStyle name="Comma 2 2" xfId="32"/>
    <cellStyle name="Comma 2 3" xfId="33"/>
    <cellStyle name="Comma 3" xfId="34"/>
    <cellStyle name="Comma 3 2" xfId="35"/>
    <cellStyle name="Comma 3 2 2" xfId="124"/>
    <cellStyle name="Comma 3 2 3" xfId="115"/>
    <cellStyle name="Comma 4" xfId="36"/>
    <cellStyle name="Currency 2" xfId="37"/>
    <cellStyle name="Currency 2 2" xfId="38"/>
    <cellStyle name="Currency 3" xfId="39"/>
    <cellStyle name="Currency 3 2" xfId="40"/>
    <cellStyle name="Currency 3 2 2" xfId="125"/>
    <cellStyle name="Currency 3 2 3" xfId="116"/>
    <cellStyle name="Currency 4" xfId="41"/>
    <cellStyle name="Explanatory Text 2" xfId="42"/>
    <cellStyle name="Explanatory Text 3" xfId="102"/>
    <cellStyle name="Good 2" xfId="43"/>
    <cellStyle name="Good 3" xfId="103"/>
    <cellStyle name="Heading 1 2" xfId="44"/>
    <cellStyle name="Heading 1 3" xfId="104"/>
    <cellStyle name="Heading 2 2" xfId="45"/>
    <cellStyle name="Heading 2 3" xfId="105"/>
    <cellStyle name="Heading 3 2" xfId="46"/>
    <cellStyle name="Heading 3 3" xfId="106"/>
    <cellStyle name="Heading 4 2" xfId="47"/>
    <cellStyle name="Heading 4 3" xfId="107"/>
    <cellStyle name="Hyperlink 2" xfId="48"/>
    <cellStyle name="Hyperlink 3" xfId="49"/>
    <cellStyle name="Input 2" xfId="50"/>
    <cellStyle name="Input 3" xfId="108"/>
    <cellStyle name="Linked Cell 2" xfId="51"/>
    <cellStyle name="Linked Cell 3" xfId="109"/>
    <cellStyle name="Neutral 2" xfId="52"/>
    <cellStyle name="Neutral 3" xfId="110"/>
    <cellStyle name="Normal" xfId="0" builtinId="0"/>
    <cellStyle name="Normal 10" xfId="53"/>
    <cellStyle name="Normal 10 2" xfId="128"/>
    <cellStyle name="Normal 11" xfId="54"/>
    <cellStyle name="Normal 11 2" xfId="129"/>
    <cellStyle name="Normal 12" xfId="55"/>
    <cellStyle name="Normal 12 2" xfId="130"/>
    <cellStyle name="Normal 13" xfId="56"/>
    <cellStyle name="Normal 13 2" xfId="131"/>
    <cellStyle name="Normal 14" xfId="132"/>
    <cellStyle name="Normal 2" xfId="2"/>
    <cellStyle name="Normal 2 2" xfId="3"/>
    <cellStyle name="Normal 2 2 2" xfId="119"/>
    <cellStyle name="Normal 3" xfId="57"/>
    <cellStyle name="Normal 4" xfId="58"/>
    <cellStyle name="Normal 4 2" xfId="59"/>
    <cellStyle name="Normal 5" xfId="60"/>
    <cellStyle name="Normal 5 2" xfId="120"/>
    <cellStyle name="Normal 6" xfId="61"/>
    <cellStyle name="Normal 6 2" xfId="121"/>
    <cellStyle name="Normal 7" xfId="62"/>
    <cellStyle name="Normal 7 2" xfId="122"/>
    <cellStyle name="Normal 8" xfId="63"/>
    <cellStyle name="Normal 9" xfId="64"/>
    <cellStyle name="Normal 9 2" xfId="123"/>
    <cellStyle name="Normal_Sheet2" xfId="1"/>
    <cellStyle name="Normal_Sheet3" xfId="74"/>
    <cellStyle name="Note 2" xfId="65"/>
    <cellStyle name="Note 2 2" xfId="66"/>
    <cellStyle name="Note 3" xfId="67"/>
    <cellStyle name="Note 3 2" xfId="126"/>
    <cellStyle name="Note 3 3" xfId="117"/>
    <cellStyle name="Output 2" xfId="68"/>
    <cellStyle name="Output 3" xfId="111"/>
    <cellStyle name="Percent 2" xfId="69"/>
    <cellStyle name="Percent 2 2" xfId="70"/>
    <cellStyle name="Percent 3" xfId="71"/>
    <cellStyle name="Percent 3 2" xfId="127"/>
    <cellStyle name="Percent 3 3" xfId="118"/>
    <cellStyle name="Title 2" xfId="112"/>
    <cellStyle name="Total 2" xfId="72"/>
    <cellStyle name="Total 3" xfId="113"/>
    <cellStyle name="Warning Text 2" xfId="73"/>
    <cellStyle name="Warning Text 3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18%20Fast%20Reserve%20Evaluation/002%20FR%20Market%20Information/Fast%20Reserve%20Contrac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periods"/>
      <sheetName val="Dates"/>
      <sheetName val="Contract Data"/>
      <sheetName val="Volume procurement"/>
      <sheetName val="Strategy "/>
      <sheetName val="Strategy against contracted"/>
      <sheetName val="Strategy against contracted +1m"/>
      <sheetName val="Volume weighted accepted prices"/>
      <sheetName val="Hub KPI"/>
      <sheetName val="Availability payments"/>
      <sheetName val="Market volume -by delivery date"/>
      <sheetName val="Sheet1"/>
      <sheetName val="Graphs"/>
      <sheetName val="Months"/>
      <sheetName val="Current Tenders"/>
      <sheetName val="Accepted Contracts"/>
      <sheetName val="Pay Value_accepted"/>
      <sheetName val="Sum hrs MW (vol)_accepted"/>
      <sheetName val="Rejected Contracts"/>
      <sheetName val="Pay Value_rejected"/>
      <sheetName val="Sum hrs MW (vol)_rejected"/>
      <sheetName val="VWA_rejected"/>
      <sheetName val="VWA"/>
      <sheetName val="Webistes Help"/>
    </sheetNames>
    <sheetDataSet>
      <sheetData sheetId="0"/>
      <sheetData sheetId="1"/>
      <sheetData sheetId="2">
        <row r="1">
          <cell r="A1" t="str">
            <v>Tender_Ref</v>
          </cell>
          <cell r="B1" t="str">
            <v>Company Tender ref</v>
          </cell>
          <cell r="C1" t="str">
            <v>Company</v>
          </cell>
          <cell r="D1" t="str">
            <v>Unit</v>
          </cell>
          <cell r="E1" t="str">
            <v>Service_Type</v>
          </cell>
          <cell r="F1" t="str">
            <v>Tender Date_From</v>
          </cell>
          <cell r="G1" t="str">
            <v>Tender Date_To</v>
          </cell>
          <cell r="H1" t="str">
            <v>Date_From</v>
          </cell>
          <cell r="I1" t="str">
            <v>Date_To</v>
          </cell>
          <cell r="J1" t="str">
            <v>ToD_MF_From_1</v>
          </cell>
          <cell r="K1" t="str">
            <v>ToD_MF_To_1</v>
          </cell>
          <cell r="L1" t="str">
            <v>ToD_MF_From_2</v>
          </cell>
          <cell r="M1" t="str">
            <v>ToD_MF_To_2</v>
          </cell>
          <cell r="N1" t="str">
            <v>ToD_Sat_From_1</v>
          </cell>
          <cell r="O1" t="str">
            <v>ToD_Sat_To_1</v>
          </cell>
          <cell r="P1" t="str">
            <v>ToD_Sat_From_2</v>
          </cell>
          <cell r="Q1" t="str">
            <v>ToD_Sat_To_2</v>
          </cell>
          <cell r="R1" t="str">
            <v>ToD_SBH_From_1</v>
          </cell>
          <cell r="S1" t="str">
            <v>ToD_SBH_To_1</v>
          </cell>
          <cell r="T1" t="str">
            <v>ToD_SBH_From_2</v>
          </cell>
          <cell r="U1" t="str">
            <v>ToD_SBH_To_2</v>
          </cell>
          <cell r="V1" t="str">
            <v>MW</v>
          </cell>
          <cell r="W1" t="str">
            <v>Avail_Fee_GBP_h</v>
          </cell>
          <cell r="X1" t="str">
            <v>Posit_Fee_GBP_h</v>
          </cell>
          <cell r="Y1" t="str">
            <v>Firm_Energy_GBP_MWh</v>
          </cell>
          <cell r="Z1" t="str">
            <v>Op_Energy_GBP_MWh</v>
          </cell>
          <cell r="AA1" t="str">
            <v>Util_Limits</v>
          </cell>
          <cell r="AB1" t="str">
            <v>MWh limit /per operational day</v>
          </cell>
          <cell r="AC1" t="str">
            <v>Max Utilisations / per operational day</v>
          </cell>
          <cell r="AD1" t="str">
            <v>MNZT</v>
          </cell>
          <cell r="AE1" t="str">
            <v>Accepted</v>
          </cell>
          <cell r="AF1" t="str">
            <v>TOD_SP_MF_From_1</v>
          </cell>
          <cell r="AG1" t="str">
            <v>TOD_SP_MF_To_1</v>
          </cell>
          <cell r="AH1" t="str">
            <v>TOD_SP_MF_From_2</v>
          </cell>
          <cell r="AI1" t="str">
            <v>TOD_SP_MF_To_2</v>
          </cell>
          <cell r="AJ1" t="str">
            <v>TOD_SP_Sat_From_1</v>
          </cell>
          <cell r="AK1" t="str">
            <v>TOD_SP_Sat_To_1</v>
          </cell>
          <cell r="AL1" t="str">
            <v>TOD_SP_Sat_From_2</v>
          </cell>
          <cell r="AM1" t="str">
            <v>TOD_SP_Sat_To_2</v>
          </cell>
          <cell r="AN1" t="str">
            <v>TOD_SP_SBH_From_1</v>
          </cell>
          <cell r="AO1" t="str">
            <v>TOD_SP_SBH_To_1</v>
          </cell>
          <cell r="AP1" t="str">
            <v>TOD_SP_SBH_From_2</v>
          </cell>
          <cell r="AQ1" t="str">
            <v>TOD_SP_SBH_To_2</v>
          </cell>
          <cell r="AR1" t="str">
            <v>Total Hrs</v>
          </cell>
        </row>
        <row r="2">
          <cell r="A2">
            <v>16053</v>
          </cell>
          <cell r="C2" t="str">
            <v>UKPR</v>
          </cell>
          <cell r="D2" t="str">
            <v>AGCR-2</v>
          </cell>
          <cell r="E2" t="str">
            <v>Firm_Fast_Reserve</v>
          </cell>
          <cell r="F2">
            <v>43040</v>
          </cell>
          <cell r="G2">
            <v>43159</v>
          </cell>
          <cell r="H2">
            <v>43040</v>
          </cell>
          <cell r="I2">
            <v>43159</v>
          </cell>
          <cell r="J2">
            <v>0.25</v>
          </cell>
          <cell r="K2">
            <v>0.66666666666666663</v>
          </cell>
          <cell r="L2">
            <v>0.8125</v>
          </cell>
          <cell r="M2">
            <v>0.97916666666666663</v>
          </cell>
          <cell r="N2">
            <v>0.25</v>
          </cell>
          <cell r="O2">
            <v>0.97916666666666663</v>
          </cell>
          <cell r="R2">
            <v>0.25</v>
          </cell>
          <cell r="S2">
            <v>0.97916666666666663</v>
          </cell>
          <cell r="V2">
            <v>60</v>
          </cell>
          <cell r="W2">
            <v>399</v>
          </cell>
          <cell r="X2">
            <v>0</v>
          </cell>
          <cell r="Y2">
            <v>105</v>
          </cell>
          <cell r="Z2" t="str">
            <v>BOA</v>
          </cell>
          <cell r="AA2" t="str">
            <v>600MWh, 10x, 10min recovery</v>
          </cell>
          <cell r="AE2" t="b">
            <v>0</v>
          </cell>
          <cell r="AF2">
            <v>13</v>
          </cell>
          <cell r="AG2">
            <v>32</v>
          </cell>
          <cell r="AH2">
            <v>40</v>
          </cell>
          <cell r="AI2">
            <v>47</v>
          </cell>
          <cell r="AJ2">
            <v>13</v>
          </cell>
          <cell r="AK2">
            <v>47</v>
          </cell>
          <cell r="AL2">
            <v>0</v>
          </cell>
          <cell r="AM2">
            <v>0</v>
          </cell>
          <cell r="AN2">
            <v>13</v>
          </cell>
          <cell r="AO2">
            <v>47</v>
          </cell>
          <cell r="AP2">
            <v>0</v>
          </cell>
          <cell r="AQ2">
            <v>0</v>
          </cell>
          <cell r="AR2">
            <v>13.999999999999998</v>
          </cell>
        </row>
        <row r="3">
          <cell r="A3">
            <v>121204</v>
          </cell>
          <cell r="C3" t="str">
            <v>Scottish Power</v>
          </cell>
          <cell r="D3" t="str">
            <v>CRUA-4</v>
          </cell>
          <cell r="E3" t="str">
            <v>Firm_Fast_Reserve</v>
          </cell>
          <cell r="F3">
            <v>41365</v>
          </cell>
          <cell r="G3">
            <v>41547</v>
          </cell>
          <cell r="H3">
            <v>41365</v>
          </cell>
          <cell r="I3">
            <v>41547</v>
          </cell>
          <cell r="J3">
            <v>0.25</v>
          </cell>
          <cell r="K3">
            <v>0.97916666666666663</v>
          </cell>
          <cell r="N3">
            <v>0.29166666666666669</v>
          </cell>
          <cell r="O3">
            <v>0.97916666666666663</v>
          </cell>
          <cell r="R3">
            <v>0.33333333333333331</v>
          </cell>
          <cell r="S3">
            <v>0.97916666666666663</v>
          </cell>
          <cell r="V3">
            <v>100</v>
          </cell>
          <cell r="W3">
            <v>600</v>
          </cell>
          <cell r="X3">
            <v>0</v>
          </cell>
          <cell r="Y3">
            <v>145</v>
          </cell>
          <cell r="Z3" t="str">
            <v>BOA</v>
          </cell>
          <cell r="AA3" t="str">
            <v>5 utilisations per Sett. Period,
30 mins per Sett. Period</v>
          </cell>
          <cell r="AE3" t="b">
            <v>1</v>
          </cell>
          <cell r="AF3">
            <v>13</v>
          </cell>
          <cell r="AG3">
            <v>47</v>
          </cell>
          <cell r="AJ3">
            <v>15</v>
          </cell>
          <cell r="AK3">
            <v>47</v>
          </cell>
          <cell r="AN3">
            <v>17</v>
          </cell>
          <cell r="AO3">
            <v>47</v>
          </cell>
          <cell r="AR3">
            <v>17.5</v>
          </cell>
        </row>
        <row r="4">
          <cell r="A4">
            <v>121206</v>
          </cell>
          <cell r="C4" t="str">
            <v>First Hydro</v>
          </cell>
          <cell r="D4" t="str">
            <v>FFES-3</v>
          </cell>
          <cell r="E4" t="str">
            <v>Firm_Fast_Reserve</v>
          </cell>
          <cell r="F4">
            <v>41730</v>
          </cell>
          <cell r="G4">
            <v>42035</v>
          </cell>
          <cell r="H4">
            <v>41730</v>
          </cell>
          <cell r="I4">
            <v>42035</v>
          </cell>
          <cell r="J4">
            <v>0.29166666666666669</v>
          </cell>
          <cell r="K4">
            <v>0.95833333333333337</v>
          </cell>
          <cell r="N4">
            <v>0.29166666666666669</v>
          </cell>
          <cell r="O4">
            <v>0.95833333333333337</v>
          </cell>
          <cell r="R4">
            <v>0.375</v>
          </cell>
          <cell r="S4">
            <v>0.95833333333333337</v>
          </cell>
          <cell r="V4">
            <v>90</v>
          </cell>
          <cell r="W4">
            <v>365</v>
          </cell>
          <cell r="X4">
            <v>460</v>
          </cell>
          <cell r="Y4">
            <v>149</v>
          </cell>
          <cell r="Z4" t="str">
            <v>BOA</v>
          </cell>
          <cell r="AA4" t="str">
            <v>300MWh/30 per day</v>
          </cell>
          <cell r="AE4" t="b">
            <v>1</v>
          </cell>
          <cell r="AF4">
            <v>15</v>
          </cell>
          <cell r="AG4">
            <v>46</v>
          </cell>
          <cell r="AJ4">
            <v>15</v>
          </cell>
          <cell r="AK4">
            <v>46</v>
          </cell>
          <cell r="AN4">
            <v>19</v>
          </cell>
          <cell r="AO4">
            <v>46</v>
          </cell>
          <cell r="AR4">
            <v>16</v>
          </cell>
        </row>
        <row r="5">
          <cell r="A5">
            <v>130101</v>
          </cell>
          <cell r="C5" t="str">
            <v>First Hydro</v>
          </cell>
          <cell r="D5" t="str">
            <v>FFES-2</v>
          </cell>
          <cell r="E5" t="str">
            <v>Firm_Fast_Reserve</v>
          </cell>
          <cell r="F5">
            <v>41365</v>
          </cell>
          <cell r="G5">
            <v>41729</v>
          </cell>
          <cell r="H5">
            <v>41365</v>
          </cell>
          <cell r="I5">
            <v>41729</v>
          </cell>
          <cell r="J5">
            <v>0.29166666666666669</v>
          </cell>
          <cell r="K5">
            <v>0.52083333333333337</v>
          </cell>
          <cell r="L5">
            <v>0.66666666666666663</v>
          </cell>
          <cell r="M5">
            <v>0.9375</v>
          </cell>
          <cell r="N5">
            <v>0.29166666666666669</v>
          </cell>
          <cell r="O5">
            <v>0.52083333333333337</v>
          </cell>
          <cell r="P5">
            <v>0.66666666666666663</v>
          </cell>
          <cell r="Q5">
            <v>0.9375</v>
          </cell>
          <cell r="R5">
            <v>0.375</v>
          </cell>
          <cell r="S5">
            <v>0.54166666666666663</v>
          </cell>
          <cell r="T5">
            <v>0.70833333333333337</v>
          </cell>
          <cell r="U5">
            <v>0.9375</v>
          </cell>
          <cell r="V5">
            <v>90</v>
          </cell>
          <cell r="W5">
            <v>355</v>
          </cell>
          <cell r="X5">
            <v>450</v>
          </cell>
          <cell r="Y5">
            <v>140</v>
          </cell>
          <cell r="Z5" t="str">
            <v>BOA</v>
          </cell>
          <cell r="AA5" t="str">
            <v>250MWh/ 30 per day</v>
          </cell>
          <cell r="AE5" t="b">
            <v>1</v>
          </cell>
          <cell r="AF5">
            <v>15</v>
          </cell>
          <cell r="AG5">
            <v>25</v>
          </cell>
          <cell r="AH5">
            <v>33</v>
          </cell>
          <cell r="AI5">
            <v>45</v>
          </cell>
          <cell r="AJ5">
            <v>15</v>
          </cell>
          <cell r="AK5">
            <v>25</v>
          </cell>
          <cell r="AL5">
            <v>33</v>
          </cell>
          <cell r="AM5">
            <v>45</v>
          </cell>
          <cell r="AN5">
            <v>19</v>
          </cell>
          <cell r="AO5">
            <v>26</v>
          </cell>
          <cell r="AP5">
            <v>35</v>
          </cell>
          <cell r="AQ5">
            <v>45</v>
          </cell>
          <cell r="AR5">
            <v>12</v>
          </cell>
        </row>
        <row r="6">
          <cell r="A6">
            <v>130904</v>
          </cell>
          <cell r="C6" t="str">
            <v>Scottish Power</v>
          </cell>
          <cell r="D6" t="str">
            <v>CRUA-1</v>
          </cell>
          <cell r="E6" t="str">
            <v>Firm_Fast_Reserve</v>
          </cell>
          <cell r="F6">
            <v>41548</v>
          </cell>
          <cell r="G6">
            <v>41729</v>
          </cell>
          <cell r="H6">
            <v>41548</v>
          </cell>
          <cell r="I6">
            <v>41729</v>
          </cell>
          <cell r="J6">
            <v>0.25</v>
          </cell>
          <cell r="K6">
            <v>0.97916666666666663</v>
          </cell>
          <cell r="N6">
            <v>0.29166666666666669</v>
          </cell>
          <cell r="O6">
            <v>0.97916666666666663</v>
          </cell>
          <cell r="R6">
            <v>0.33333333333333331</v>
          </cell>
          <cell r="S6">
            <v>0.97916666666666663</v>
          </cell>
          <cell r="V6">
            <v>120</v>
          </cell>
          <cell r="W6">
            <v>710</v>
          </cell>
          <cell r="X6">
            <v>0</v>
          </cell>
          <cell r="Y6">
            <v>145</v>
          </cell>
          <cell r="Z6" t="str">
            <v>BOA</v>
          </cell>
          <cell r="AA6" t="str">
            <v xml:space="preserve">5 utilisations per Sett. Period,
30 mins per Sett. Period
</v>
          </cell>
          <cell r="AE6" t="b">
            <v>1</v>
          </cell>
          <cell r="AF6">
            <v>13</v>
          </cell>
          <cell r="AG6">
            <v>47</v>
          </cell>
          <cell r="AJ6">
            <v>15</v>
          </cell>
          <cell r="AK6">
            <v>47</v>
          </cell>
          <cell r="AN6">
            <v>17</v>
          </cell>
          <cell r="AO6">
            <v>47</v>
          </cell>
          <cell r="AR6">
            <v>17.5</v>
          </cell>
        </row>
        <row r="7">
          <cell r="A7">
            <v>131203</v>
          </cell>
          <cell r="C7" t="str">
            <v>Scottish Power</v>
          </cell>
          <cell r="D7" t="str">
            <v>CRUA-4</v>
          </cell>
          <cell r="E7" t="str">
            <v>Firm_Fast_Reserve</v>
          </cell>
          <cell r="F7">
            <v>41671</v>
          </cell>
          <cell r="G7">
            <v>41729</v>
          </cell>
          <cell r="H7">
            <v>41671</v>
          </cell>
          <cell r="I7">
            <v>41729</v>
          </cell>
          <cell r="J7">
            <v>0.25</v>
          </cell>
          <cell r="K7">
            <v>0.97916666666666663</v>
          </cell>
          <cell r="N7">
            <v>0.29166666666666669</v>
          </cell>
          <cell r="O7">
            <v>0.97916666666666663</v>
          </cell>
          <cell r="R7">
            <v>0.33333333333333331</v>
          </cell>
          <cell r="S7">
            <v>0.97916666666666663</v>
          </cell>
          <cell r="V7">
            <v>100</v>
          </cell>
          <cell r="W7">
            <v>590</v>
          </cell>
          <cell r="X7">
            <v>0</v>
          </cell>
          <cell r="Y7">
            <v>145</v>
          </cell>
          <cell r="Z7" t="str">
            <v>BOA</v>
          </cell>
          <cell r="AA7" t="str">
            <v>30MWh per SP, 5 utils per SP</v>
          </cell>
          <cell r="AE7" t="b">
            <v>1</v>
          </cell>
          <cell r="AF7">
            <v>13</v>
          </cell>
          <cell r="AG7">
            <v>47</v>
          </cell>
          <cell r="AJ7">
            <v>15</v>
          </cell>
          <cell r="AK7">
            <v>47</v>
          </cell>
          <cell r="AN7">
            <v>17</v>
          </cell>
          <cell r="AO7">
            <v>47</v>
          </cell>
          <cell r="AR7">
            <v>17.5</v>
          </cell>
        </row>
        <row r="8">
          <cell r="A8">
            <v>140202</v>
          </cell>
          <cell r="C8" t="str">
            <v>Scottish Power</v>
          </cell>
          <cell r="D8" t="str">
            <v>CRUA-1</v>
          </cell>
          <cell r="E8" t="str">
            <v>Firm_Fast_Reserve</v>
          </cell>
          <cell r="F8">
            <v>41730</v>
          </cell>
          <cell r="G8">
            <v>41912</v>
          </cell>
          <cell r="H8">
            <v>41730</v>
          </cell>
          <cell r="I8">
            <v>41912</v>
          </cell>
          <cell r="J8">
            <v>0.25</v>
          </cell>
          <cell r="K8">
            <v>0.97916666666666663</v>
          </cell>
          <cell r="N8">
            <v>0.29166666666666669</v>
          </cell>
          <cell r="O8">
            <v>0.97916666666666663</v>
          </cell>
          <cell r="R8">
            <v>0.33333333333333331</v>
          </cell>
          <cell r="S8">
            <v>0.97916666666666663</v>
          </cell>
          <cell r="V8">
            <v>120</v>
          </cell>
          <cell r="W8">
            <v>710</v>
          </cell>
          <cell r="X8">
            <v>0</v>
          </cell>
          <cell r="Y8">
            <v>140</v>
          </cell>
          <cell r="Z8" t="str">
            <v>BOA</v>
          </cell>
          <cell r="AA8" t="str">
            <v>30MWh per SP, 5 utils per SP</v>
          </cell>
          <cell r="AE8" t="b">
            <v>1</v>
          </cell>
          <cell r="AF8">
            <v>13</v>
          </cell>
          <cell r="AG8">
            <v>47</v>
          </cell>
          <cell r="AJ8">
            <v>15</v>
          </cell>
          <cell r="AK8">
            <v>47</v>
          </cell>
          <cell r="AN8">
            <v>17</v>
          </cell>
          <cell r="AO8">
            <v>47</v>
          </cell>
          <cell r="AR8">
            <v>17.5</v>
          </cell>
        </row>
        <row r="9">
          <cell r="A9">
            <v>140204</v>
          </cell>
          <cell r="C9" t="str">
            <v>Scottish Power</v>
          </cell>
          <cell r="D9" t="str">
            <v>CRUA-4</v>
          </cell>
          <cell r="E9" t="str">
            <v>Firm_Fast_Reserve</v>
          </cell>
          <cell r="F9">
            <v>41730</v>
          </cell>
          <cell r="G9">
            <v>41912</v>
          </cell>
          <cell r="H9">
            <v>41730</v>
          </cell>
          <cell r="I9">
            <v>41912</v>
          </cell>
          <cell r="J9">
            <v>0.25</v>
          </cell>
          <cell r="K9">
            <v>0.97916666666666663</v>
          </cell>
          <cell r="N9">
            <v>0.29166666666666669</v>
          </cell>
          <cell r="O9">
            <v>0.97916666666666663</v>
          </cell>
          <cell r="R9">
            <v>0.33333333333333331</v>
          </cell>
          <cell r="S9">
            <v>0.97916666666666663</v>
          </cell>
          <cell r="V9">
            <v>100</v>
          </cell>
          <cell r="W9">
            <v>580</v>
          </cell>
          <cell r="X9">
            <v>0</v>
          </cell>
          <cell r="Y9">
            <v>145</v>
          </cell>
          <cell r="Z9" t="str">
            <v>BOA</v>
          </cell>
          <cell r="AA9" t="str">
            <v>30MWh per SP, 5 utils per SP</v>
          </cell>
          <cell r="AE9" t="b">
            <v>1</v>
          </cell>
          <cell r="AF9">
            <v>13</v>
          </cell>
          <cell r="AG9">
            <v>47</v>
          </cell>
          <cell r="AJ9">
            <v>15</v>
          </cell>
          <cell r="AK9">
            <v>47</v>
          </cell>
          <cell r="AN9">
            <v>17</v>
          </cell>
          <cell r="AO9">
            <v>47</v>
          </cell>
          <cell r="AR9">
            <v>17.5</v>
          </cell>
        </row>
        <row r="10">
          <cell r="A10">
            <v>140301</v>
          </cell>
          <cell r="C10" t="str">
            <v>First Hydro</v>
          </cell>
          <cell r="D10" t="str">
            <v>FFES-1</v>
          </cell>
          <cell r="E10" t="str">
            <v>Firm_Fast_Reserve</v>
          </cell>
          <cell r="F10">
            <v>41730</v>
          </cell>
          <cell r="G10">
            <v>42094</v>
          </cell>
          <cell r="H10">
            <v>41730</v>
          </cell>
          <cell r="I10">
            <v>42094</v>
          </cell>
          <cell r="J10">
            <v>0.29166666666666669</v>
          </cell>
          <cell r="K10">
            <v>0.95833333333333337</v>
          </cell>
          <cell r="N10">
            <v>0.29166666666666669</v>
          </cell>
          <cell r="O10">
            <v>0.95833333333333337</v>
          </cell>
          <cell r="R10">
            <v>0.375</v>
          </cell>
          <cell r="S10">
            <v>0.95833333333333337</v>
          </cell>
          <cell r="V10">
            <v>90</v>
          </cell>
          <cell r="W10">
            <v>350</v>
          </cell>
          <cell r="X10">
            <v>350</v>
          </cell>
          <cell r="Y10">
            <v>145</v>
          </cell>
          <cell r="Z10" t="str">
            <v>BOA</v>
          </cell>
          <cell r="AA10" t="str">
            <v>300MWh/30 per day</v>
          </cell>
          <cell r="AE10" t="b">
            <v>1</v>
          </cell>
          <cell r="AF10">
            <v>15</v>
          </cell>
          <cell r="AG10">
            <v>46</v>
          </cell>
          <cell r="AJ10">
            <v>15</v>
          </cell>
          <cell r="AK10">
            <v>46</v>
          </cell>
          <cell r="AN10">
            <v>19</v>
          </cell>
          <cell r="AO10">
            <v>46</v>
          </cell>
          <cell r="AR10">
            <v>16</v>
          </cell>
        </row>
        <row r="11">
          <cell r="A11">
            <v>140905</v>
          </cell>
          <cell r="C11" t="str">
            <v>First Hydro</v>
          </cell>
          <cell r="D11" t="str">
            <v>FFES-2</v>
          </cell>
          <cell r="E11" t="str">
            <v>Firm_Fast_Reserve</v>
          </cell>
          <cell r="F11">
            <v>41913</v>
          </cell>
          <cell r="G11">
            <v>42094</v>
          </cell>
          <cell r="H11">
            <v>41913</v>
          </cell>
          <cell r="I11">
            <v>42094</v>
          </cell>
          <cell r="J11">
            <v>0.29166666666666669</v>
          </cell>
          <cell r="K11">
            <v>0.52083333333333337</v>
          </cell>
          <cell r="L11">
            <v>0.66666666666666663</v>
          </cell>
          <cell r="M11">
            <v>0.9375</v>
          </cell>
          <cell r="N11">
            <v>0.29166666666666669</v>
          </cell>
          <cell r="O11">
            <v>0.52083333333333337</v>
          </cell>
          <cell r="P11">
            <v>0.66666666666666663</v>
          </cell>
          <cell r="Q11">
            <v>0.9375</v>
          </cell>
          <cell r="R11">
            <v>0.375</v>
          </cell>
          <cell r="S11">
            <v>0.54166666666666663</v>
          </cell>
          <cell r="T11">
            <v>0.70833333333333337</v>
          </cell>
          <cell r="U11">
            <v>0.9375</v>
          </cell>
          <cell r="V11">
            <v>90</v>
          </cell>
          <cell r="W11">
            <v>345</v>
          </cell>
          <cell r="X11">
            <v>345</v>
          </cell>
          <cell r="Y11">
            <v>140</v>
          </cell>
          <cell r="Z11" t="str">
            <v>BOA</v>
          </cell>
          <cell r="AA11" t="str">
            <v>300MWh/30 per day</v>
          </cell>
          <cell r="AE11" t="b">
            <v>1</v>
          </cell>
          <cell r="AF11">
            <v>15</v>
          </cell>
          <cell r="AG11">
            <v>25</v>
          </cell>
          <cell r="AH11">
            <v>33</v>
          </cell>
          <cell r="AI11">
            <v>45</v>
          </cell>
          <cell r="AJ11">
            <v>15</v>
          </cell>
          <cell r="AK11">
            <v>25</v>
          </cell>
          <cell r="AL11">
            <v>33</v>
          </cell>
          <cell r="AM11">
            <v>45</v>
          </cell>
          <cell r="AN11">
            <v>19</v>
          </cell>
          <cell r="AO11">
            <v>26</v>
          </cell>
          <cell r="AP11">
            <v>35</v>
          </cell>
          <cell r="AQ11">
            <v>45</v>
          </cell>
          <cell r="AR11">
            <v>12</v>
          </cell>
        </row>
        <row r="12">
          <cell r="A12">
            <v>141207</v>
          </cell>
          <cell r="C12" t="str">
            <v>Scottish Power</v>
          </cell>
          <cell r="D12" t="str">
            <v>CRUA-4</v>
          </cell>
          <cell r="E12" t="str">
            <v>Firm_Fast_Reserve</v>
          </cell>
          <cell r="F12">
            <v>42036</v>
          </cell>
          <cell r="G12">
            <v>42277</v>
          </cell>
          <cell r="H12">
            <v>42036</v>
          </cell>
          <cell r="I12">
            <v>42277</v>
          </cell>
          <cell r="J12">
            <v>0.25</v>
          </cell>
          <cell r="K12">
            <v>0.4375</v>
          </cell>
          <cell r="L12">
            <v>0.66666666666666663</v>
          </cell>
          <cell r="M12">
            <v>0.97916666666666663</v>
          </cell>
          <cell r="N12">
            <v>0.29166666666666669</v>
          </cell>
          <cell r="O12">
            <v>0.4375</v>
          </cell>
          <cell r="P12">
            <v>0.66666666666666663</v>
          </cell>
          <cell r="Q12">
            <v>0.97916666666666663</v>
          </cell>
          <cell r="R12">
            <v>0.33333333333333331</v>
          </cell>
          <cell r="S12">
            <v>0.4375</v>
          </cell>
          <cell r="T12">
            <v>0.66666666666666663</v>
          </cell>
          <cell r="U12">
            <v>0.97916666666666663</v>
          </cell>
          <cell r="V12">
            <v>100</v>
          </cell>
          <cell r="W12">
            <v>297</v>
          </cell>
          <cell r="X12">
            <v>297</v>
          </cell>
          <cell r="Y12">
            <v>140</v>
          </cell>
          <cell r="Z12" t="str">
            <v>BOA</v>
          </cell>
          <cell r="AA12" t="str">
            <v>5 per SP, max 30min per SP, min 2mins after delivery before next BOA</v>
          </cell>
          <cell r="AE12" t="b">
            <v>1</v>
          </cell>
          <cell r="AF12">
            <v>13</v>
          </cell>
          <cell r="AG12">
            <v>21</v>
          </cell>
          <cell r="AH12">
            <v>33</v>
          </cell>
          <cell r="AI12">
            <v>47</v>
          </cell>
          <cell r="AJ12">
            <v>15</v>
          </cell>
          <cell r="AK12">
            <v>21</v>
          </cell>
          <cell r="AL12">
            <v>33</v>
          </cell>
          <cell r="AM12">
            <v>47</v>
          </cell>
          <cell r="AN12">
            <v>17</v>
          </cell>
          <cell r="AO12">
            <v>21</v>
          </cell>
          <cell r="AP12">
            <v>33</v>
          </cell>
          <cell r="AQ12">
            <v>47</v>
          </cell>
          <cell r="AR12">
            <v>12</v>
          </cell>
        </row>
        <row r="13">
          <cell r="A13">
            <v>150307</v>
          </cell>
          <cell r="C13" t="str">
            <v>First Hydro</v>
          </cell>
          <cell r="D13" t="str">
            <v>FFES-4</v>
          </cell>
          <cell r="E13" t="str">
            <v>Firm_Fast_Reserve</v>
          </cell>
          <cell r="F13">
            <v>42095</v>
          </cell>
          <cell r="G13">
            <v>42460</v>
          </cell>
          <cell r="H13">
            <v>42095</v>
          </cell>
          <cell r="I13">
            <v>42460</v>
          </cell>
          <cell r="J13">
            <v>0.29166666666666669</v>
          </cell>
          <cell r="K13">
            <v>0.95833333333333337</v>
          </cell>
          <cell r="N13">
            <v>0.29166666666666669</v>
          </cell>
          <cell r="O13">
            <v>0.95833333333333337</v>
          </cell>
          <cell r="R13">
            <v>0.375</v>
          </cell>
          <cell r="S13">
            <v>0.95833333333333337</v>
          </cell>
          <cell r="V13">
            <v>90</v>
          </cell>
          <cell r="W13">
            <v>335</v>
          </cell>
          <cell r="X13">
            <v>335</v>
          </cell>
          <cell r="Y13">
            <v>140</v>
          </cell>
          <cell r="Z13" t="str">
            <v>BOA</v>
          </cell>
          <cell r="AA13" t="str">
            <v>300MWh/30 per day</v>
          </cell>
          <cell r="AE13" t="b">
            <v>1</v>
          </cell>
          <cell r="AF13">
            <v>15</v>
          </cell>
          <cell r="AG13">
            <v>46</v>
          </cell>
          <cell r="AJ13">
            <v>15</v>
          </cell>
          <cell r="AK13">
            <v>46</v>
          </cell>
          <cell r="AN13">
            <v>19</v>
          </cell>
          <cell r="AO13">
            <v>46</v>
          </cell>
          <cell r="AR13">
            <v>16</v>
          </cell>
        </row>
        <row r="14">
          <cell r="A14">
            <v>150309</v>
          </cell>
          <cell r="C14" t="str">
            <v>First Hydro</v>
          </cell>
          <cell r="D14" t="str">
            <v>FFES-1</v>
          </cell>
          <cell r="E14" t="str">
            <v>Firm_Fast_Reserve</v>
          </cell>
          <cell r="F14">
            <v>42095</v>
          </cell>
          <cell r="G14">
            <v>42460</v>
          </cell>
          <cell r="H14">
            <v>42095</v>
          </cell>
          <cell r="I14">
            <v>42460</v>
          </cell>
          <cell r="J14">
            <v>0.29166666666666669</v>
          </cell>
          <cell r="K14">
            <v>0.95833333333333337</v>
          </cell>
          <cell r="N14">
            <v>0.29166666666666669</v>
          </cell>
          <cell r="O14">
            <v>0.95833333333333337</v>
          </cell>
          <cell r="R14">
            <v>0.375</v>
          </cell>
          <cell r="S14">
            <v>0.95833333333333337</v>
          </cell>
          <cell r="V14">
            <v>90</v>
          </cell>
          <cell r="W14">
            <v>335</v>
          </cell>
          <cell r="X14">
            <v>335</v>
          </cell>
          <cell r="Y14">
            <v>140</v>
          </cell>
          <cell r="Z14" t="str">
            <v>BOA</v>
          </cell>
          <cell r="AA14" t="str">
            <v>300MWh/30 per day</v>
          </cell>
          <cell r="AE14" t="b">
            <v>1</v>
          </cell>
          <cell r="AF14">
            <v>15</v>
          </cell>
          <cell r="AG14">
            <v>46</v>
          </cell>
          <cell r="AJ14">
            <v>15</v>
          </cell>
          <cell r="AK14">
            <v>46</v>
          </cell>
          <cell r="AN14">
            <v>19</v>
          </cell>
          <cell r="AO14">
            <v>46</v>
          </cell>
          <cell r="AR14">
            <v>16</v>
          </cell>
        </row>
        <row r="15">
          <cell r="A15">
            <v>151101</v>
          </cell>
          <cell r="C15" t="str">
            <v>Scottish Power</v>
          </cell>
          <cell r="D15" t="str">
            <v>CRUA-4</v>
          </cell>
          <cell r="E15" t="str">
            <v>Firm_Fast_Reserve</v>
          </cell>
          <cell r="F15">
            <v>42339</v>
          </cell>
          <cell r="G15">
            <v>42460</v>
          </cell>
          <cell r="H15">
            <v>42339</v>
          </cell>
          <cell r="I15">
            <v>42460</v>
          </cell>
          <cell r="J15">
            <v>0.25</v>
          </cell>
          <cell r="K15">
            <v>0.95833333333333337</v>
          </cell>
          <cell r="N15">
            <v>0.29166666666666669</v>
          </cell>
          <cell r="O15">
            <v>0.95833333333333337</v>
          </cell>
          <cell r="R15">
            <v>0.33333333333333331</v>
          </cell>
          <cell r="S15">
            <v>0.95833333333333337</v>
          </cell>
          <cell r="V15">
            <v>100</v>
          </cell>
          <cell r="W15">
            <v>445</v>
          </cell>
          <cell r="X15">
            <v>445</v>
          </cell>
          <cell r="Y15">
            <v>140</v>
          </cell>
          <cell r="Z15" t="str">
            <v>BOA</v>
          </cell>
          <cell r="AA15" t="str">
            <v>5 per SP, max 30min per SP, min 2mins after delivery before next BOA</v>
          </cell>
          <cell r="AE15" t="b">
            <v>1</v>
          </cell>
          <cell r="AF15">
            <v>13</v>
          </cell>
          <cell r="AG15">
            <v>46</v>
          </cell>
          <cell r="AJ15">
            <v>15</v>
          </cell>
          <cell r="AK15">
            <v>46</v>
          </cell>
          <cell r="AN15">
            <v>17</v>
          </cell>
          <cell r="AO15">
            <v>46</v>
          </cell>
          <cell r="AR15">
            <v>17</v>
          </cell>
        </row>
        <row r="16">
          <cell r="A16">
            <v>160103</v>
          </cell>
          <cell r="C16" t="str">
            <v>UKPR</v>
          </cell>
          <cell r="D16" t="str">
            <v>AGCR-2</v>
          </cell>
          <cell r="E16" t="str">
            <v>Firm_Fast_Reserve</v>
          </cell>
          <cell r="F16">
            <v>42826</v>
          </cell>
          <cell r="G16">
            <v>43039</v>
          </cell>
          <cell r="H16">
            <v>42826</v>
          </cell>
          <cell r="I16">
            <v>43039</v>
          </cell>
          <cell r="J16">
            <v>0.25</v>
          </cell>
          <cell r="K16">
            <v>0.95833333333333337</v>
          </cell>
          <cell r="N16">
            <v>0.29166666666666669</v>
          </cell>
          <cell r="O16">
            <v>0.95833333333333337</v>
          </cell>
          <cell r="R16">
            <v>0.33333333333333331</v>
          </cell>
          <cell r="S16">
            <v>0.95833333333333337</v>
          </cell>
          <cell r="V16">
            <v>60</v>
          </cell>
          <cell r="W16">
            <v>345</v>
          </cell>
          <cell r="X16">
            <v>0</v>
          </cell>
          <cell r="Y16">
            <v>125</v>
          </cell>
          <cell r="Z16" t="str">
            <v>BOA</v>
          </cell>
          <cell r="AA16" t="str">
            <v>600MWh, 10x, 10min recovery</v>
          </cell>
          <cell r="AE16" t="b">
            <v>1</v>
          </cell>
          <cell r="AF16">
            <v>13</v>
          </cell>
          <cell r="AG16">
            <v>46</v>
          </cell>
          <cell r="AJ16">
            <v>15</v>
          </cell>
          <cell r="AK16">
            <v>46</v>
          </cell>
          <cell r="AN16">
            <v>17</v>
          </cell>
          <cell r="AO16">
            <v>46</v>
          </cell>
          <cell r="AR16">
            <v>17</v>
          </cell>
        </row>
        <row r="17">
          <cell r="A17">
            <v>160205</v>
          </cell>
          <cell r="C17" t="str">
            <v>Scottish Power</v>
          </cell>
          <cell r="D17" t="str">
            <v>CRUA-4</v>
          </cell>
          <cell r="E17" t="str">
            <v>Firm_Fast_Reserve</v>
          </cell>
          <cell r="F17">
            <v>42461</v>
          </cell>
          <cell r="G17">
            <v>42825</v>
          </cell>
          <cell r="H17">
            <v>42461</v>
          </cell>
          <cell r="I17">
            <v>42825</v>
          </cell>
          <cell r="J17">
            <v>0.25</v>
          </cell>
          <cell r="K17">
            <v>0.95833333333333337</v>
          </cell>
          <cell r="N17">
            <v>0.29166666666666669</v>
          </cell>
          <cell r="O17">
            <v>0.95833333333333337</v>
          </cell>
          <cell r="R17">
            <v>0.33333333333333331</v>
          </cell>
          <cell r="S17">
            <v>0.95833333333333337</v>
          </cell>
          <cell r="V17">
            <v>100</v>
          </cell>
          <cell r="W17">
            <v>434</v>
          </cell>
          <cell r="X17">
            <v>434</v>
          </cell>
          <cell r="Y17">
            <v>140</v>
          </cell>
          <cell r="Z17" t="str">
            <v>BOA</v>
          </cell>
          <cell r="AE17" t="b">
            <v>0</v>
          </cell>
          <cell r="AF17">
            <v>13</v>
          </cell>
          <cell r="AG17">
            <v>46</v>
          </cell>
          <cell r="AJ17">
            <v>15</v>
          </cell>
          <cell r="AK17">
            <v>46</v>
          </cell>
          <cell r="AN17">
            <v>17</v>
          </cell>
          <cell r="AO17">
            <v>46</v>
          </cell>
          <cell r="AR17">
            <v>17</v>
          </cell>
        </row>
        <row r="18">
          <cell r="A18">
            <v>160206</v>
          </cell>
          <cell r="C18" t="str">
            <v>First Hydro</v>
          </cell>
          <cell r="D18" t="str">
            <v>FFES-1</v>
          </cell>
          <cell r="E18" t="str">
            <v>Firm_Fast_Reserve</v>
          </cell>
          <cell r="F18">
            <v>42461</v>
          </cell>
          <cell r="G18">
            <v>42825</v>
          </cell>
          <cell r="H18">
            <v>42461</v>
          </cell>
          <cell r="I18">
            <v>42825</v>
          </cell>
          <cell r="J18">
            <v>0.29166666666666669</v>
          </cell>
          <cell r="K18">
            <v>0.95833333333333337</v>
          </cell>
          <cell r="N18">
            <v>0.29166666666666669</v>
          </cell>
          <cell r="O18">
            <v>0.95833333333333337</v>
          </cell>
          <cell r="R18">
            <v>0.33333333333333331</v>
          </cell>
          <cell r="S18">
            <v>0.95833333333333337</v>
          </cell>
          <cell r="V18">
            <v>90</v>
          </cell>
          <cell r="W18">
            <v>425</v>
          </cell>
          <cell r="X18">
            <v>425</v>
          </cell>
          <cell r="Y18">
            <v>140</v>
          </cell>
          <cell r="Z18" t="str">
            <v>BOA</v>
          </cell>
          <cell r="AE18" t="b">
            <v>0</v>
          </cell>
          <cell r="AF18">
            <v>15</v>
          </cell>
          <cell r="AG18">
            <v>46</v>
          </cell>
          <cell r="AJ18">
            <v>15</v>
          </cell>
          <cell r="AK18">
            <v>46</v>
          </cell>
          <cell r="AN18">
            <v>17</v>
          </cell>
          <cell r="AO18">
            <v>46</v>
          </cell>
          <cell r="AR18">
            <v>16</v>
          </cell>
        </row>
        <row r="19">
          <cell r="A19">
            <v>160207</v>
          </cell>
          <cell r="C19" t="str">
            <v>First Hydro</v>
          </cell>
          <cell r="D19" t="str">
            <v>FFES-3</v>
          </cell>
          <cell r="E19" t="str">
            <v>Firm_Fast_Reserve</v>
          </cell>
          <cell r="F19">
            <v>42461</v>
          </cell>
          <cell r="G19">
            <v>42825</v>
          </cell>
          <cell r="H19">
            <v>42461</v>
          </cell>
          <cell r="I19">
            <v>42825</v>
          </cell>
          <cell r="J19">
            <v>0.29166666666666669</v>
          </cell>
          <cell r="K19">
            <v>0.95833333333333337</v>
          </cell>
          <cell r="N19">
            <v>0.29166666666666669</v>
          </cell>
          <cell r="O19">
            <v>0.95833333333333337</v>
          </cell>
          <cell r="R19">
            <v>0.33333333333333331</v>
          </cell>
          <cell r="S19">
            <v>0.95833333333333337</v>
          </cell>
          <cell r="V19">
            <v>90</v>
          </cell>
          <cell r="W19">
            <v>425</v>
          </cell>
          <cell r="X19">
            <v>425</v>
          </cell>
          <cell r="Y19">
            <v>140</v>
          </cell>
          <cell r="Z19" t="str">
            <v>BOA</v>
          </cell>
          <cell r="AE19" t="b">
            <v>0</v>
          </cell>
          <cell r="AF19">
            <v>15</v>
          </cell>
          <cell r="AG19">
            <v>46</v>
          </cell>
          <cell r="AJ19">
            <v>15</v>
          </cell>
          <cell r="AK19">
            <v>46</v>
          </cell>
          <cell r="AN19">
            <v>17</v>
          </cell>
          <cell r="AO19">
            <v>46</v>
          </cell>
          <cell r="AR19">
            <v>16</v>
          </cell>
        </row>
        <row r="20">
          <cell r="A20">
            <v>160301</v>
          </cell>
          <cell r="C20" t="str">
            <v>Scottish Power</v>
          </cell>
          <cell r="D20" t="str">
            <v>CRUA-4</v>
          </cell>
          <cell r="E20" t="str">
            <v>Firm_Fast_Reserve</v>
          </cell>
          <cell r="F20">
            <v>42461</v>
          </cell>
          <cell r="G20">
            <v>42825</v>
          </cell>
          <cell r="H20">
            <v>42461</v>
          </cell>
          <cell r="I20">
            <v>42825</v>
          </cell>
          <cell r="J20">
            <v>0.25</v>
          </cell>
          <cell r="K20">
            <v>0.95833333333333337</v>
          </cell>
          <cell r="N20">
            <v>0.29166666666666669</v>
          </cell>
          <cell r="O20">
            <v>0.95833333333333337</v>
          </cell>
          <cell r="R20">
            <v>0.33333333333333331</v>
          </cell>
          <cell r="S20">
            <v>0.95833333333333337</v>
          </cell>
          <cell r="V20">
            <v>100</v>
          </cell>
          <cell r="W20">
            <v>384</v>
          </cell>
          <cell r="X20">
            <v>384</v>
          </cell>
          <cell r="Y20">
            <v>140</v>
          </cell>
          <cell r="Z20" t="str">
            <v>BOA</v>
          </cell>
          <cell r="AA20" t="str">
            <v>330 per Operational Day</v>
          </cell>
          <cell r="AE20" t="b">
            <v>1</v>
          </cell>
          <cell r="AF20">
            <v>13</v>
          </cell>
          <cell r="AG20">
            <v>46</v>
          </cell>
          <cell r="AI20">
            <v>0</v>
          </cell>
          <cell r="AJ20">
            <v>15</v>
          </cell>
          <cell r="AK20">
            <v>46</v>
          </cell>
          <cell r="AL20">
            <v>0</v>
          </cell>
          <cell r="AM20">
            <v>0</v>
          </cell>
          <cell r="AN20">
            <v>17</v>
          </cell>
          <cell r="AO20">
            <v>46</v>
          </cell>
          <cell r="AP20">
            <v>0</v>
          </cell>
          <cell r="AQ20">
            <v>0</v>
          </cell>
          <cell r="AR20">
            <v>17</v>
          </cell>
        </row>
        <row r="21">
          <cell r="A21">
            <v>160302</v>
          </cell>
          <cell r="C21" t="str">
            <v>First Hydro</v>
          </cell>
          <cell r="D21" t="str">
            <v>FFES-1</v>
          </cell>
          <cell r="E21" t="str">
            <v>Firm_Fast_Reserve</v>
          </cell>
          <cell r="F21">
            <v>42461</v>
          </cell>
          <cell r="G21">
            <v>42825</v>
          </cell>
          <cell r="H21">
            <v>42461</v>
          </cell>
          <cell r="I21">
            <v>42825</v>
          </cell>
          <cell r="J21">
            <v>0.25</v>
          </cell>
          <cell r="K21">
            <v>0.95833333333333337</v>
          </cell>
          <cell r="N21">
            <v>0.25</v>
          </cell>
          <cell r="O21">
            <v>0.95833333333333337</v>
          </cell>
          <cell r="R21">
            <v>0.29166666666666669</v>
          </cell>
          <cell r="S21">
            <v>0.95833333333333337</v>
          </cell>
          <cell r="V21">
            <v>90</v>
          </cell>
          <cell r="W21">
            <v>355</v>
          </cell>
          <cell r="X21">
            <v>355</v>
          </cell>
          <cell r="Y21">
            <v>110</v>
          </cell>
          <cell r="Z21" t="str">
            <v>BOA</v>
          </cell>
          <cell r="AA21" t="str">
            <v>00MWh/30 per day/min rest time 2mins</v>
          </cell>
          <cell r="AE21" t="b">
            <v>1</v>
          </cell>
          <cell r="AF21">
            <v>13</v>
          </cell>
          <cell r="AG21">
            <v>46</v>
          </cell>
          <cell r="AH21">
            <v>0</v>
          </cell>
          <cell r="AI21">
            <v>0</v>
          </cell>
          <cell r="AJ21">
            <v>13</v>
          </cell>
          <cell r="AK21">
            <v>46</v>
          </cell>
          <cell r="AL21">
            <v>0</v>
          </cell>
          <cell r="AM21">
            <v>0</v>
          </cell>
          <cell r="AN21">
            <v>15</v>
          </cell>
          <cell r="AO21">
            <v>46</v>
          </cell>
          <cell r="AP21">
            <v>0</v>
          </cell>
          <cell r="AQ21">
            <v>0</v>
          </cell>
          <cell r="AR21">
            <v>17</v>
          </cell>
        </row>
        <row r="22">
          <cell r="A22">
            <v>160303</v>
          </cell>
          <cell r="C22" t="str">
            <v>First Hydro</v>
          </cell>
          <cell r="D22" t="str">
            <v>FFES-3</v>
          </cell>
          <cell r="E22" t="str">
            <v>Firm_Fast_Reserve</v>
          </cell>
          <cell r="F22">
            <v>42461</v>
          </cell>
          <cell r="G22">
            <v>42825</v>
          </cell>
          <cell r="H22">
            <v>42461</v>
          </cell>
          <cell r="I22">
            <v>42825</v>
          </cell>
          <cell r="J22">
            <v>0.25</v>
          </cell>
          <cell r="K22">
            <v>0.95833333333333337</v>
          </cell>
          <cell r="N22">
            <v>0.25</v>
          </cell>
          <cell r="O22">
            <v>0.95833333333333337</v>
          </cell>
          <cell r="R22">
            <v>0.29166666666666669</v>
          </cell>
          <cell r="S22">
            <v>0.95833333333333337</v>
          </cell>
          <cell r="V22">
            <v>90</v>
          </cell>
          <cell r="W22">
            <v>355</v>
          </cell>
          <cell r="X22">
            <v>355</v>
          </cell>
          <cell r="Y22">
            <v>110</v>
          </cell>
          <cell r="Z22" t="str">
            <v>BOA</v>
          </cell>
          <cell r="AA22" t="str">
            <v>00MWh/30 per day/min rest time 2mins</v>
          </cell>
          <cell r="AE22" t="b">
            <v>1</v>
          </cell>
          <cell r="AF22">
            <v>13</v>
          </cell>
          <cell r="AG22">
            <v>46</v>
          </cell>
          <cell r="AH22">
            <v>0</v>
          </cell>
          <cell r="AI22">
            <v>0</v>
          </cell>
          <cell r="AJ22">
            <v>13</v>
          </cell>
          <cell r="AK22">
            <v>46</v>
          </cell>
          <cell r="AL22">
            <v>0</v>
          </cell>
          <cell r="AM22">
            <v>0</v>
          </cell>
          <cell r="AN22">
            <v>15</v>
          </cell>
          <cell r="AO22">
            <v>46</v>
          </cell>
          <cell r="AP22">
            <v>0</v>
          </cell>
          <cell r="AQ22">
            <v>0</v>
          </cell>
          <cell r="AR22">
            <v>17</v>
          </cell>
        </row>
        <row r="23">
          <cell r="A23">
            <v>160304</v>
          </cell>
          <cell r="C23" t="str">
            <v>UKPR</v>
          </cell>
          <cell r="D23" t="str">
            <v>AGCR-4</v>
          </cell>
          <cell r="E23" t="str">
            <v>Firm_Fast_Reserve</v>
          </cell>
          <cell r="F23">
            <v>42826</v>
          </cell>
          <cell r="G23">
            <v>43008</v>
          </cell>
          <cell r="H23">
            <v>42826</v>
          </cell>
          <cell r="I23">
            <v>43008</v>
          </cell>
          <cell r="J23">
            <v>0.25</v>
          </cell>
          <cell r="K23">
            <v>0.97916666666666663</v>
          </cell>
          <cell r="N23">
            <v>0.25</v>
          </cell>
          <cell r="O23">
            <v>0.97916666666666663</v>
          </cell>
          <cell r="R23">
            <v>0.25</v>
          </cell>
          <cell r="S23">
            <v>0.97916666666666663</v>
          </cell>
          <cell r="V23">
            <v>60</v>
          </cell>
          <cell r="W23">
            <v>475</v>
          </cell>
          <cell r="X23">
            <v>0</v>
          </cell>
          <cell r="Y23">
            <v>117</v>
          </cell>
          <cell r="Z23" t="str">
            <v>BOA</v>
          </cell>
          <cell r="AA23" t="str">
            <v>600MWh, 10x, 10min recovery</v>
          </cell>
          <cell r="AE23" t="b">
            <v>0</v>
          </cell>
          <cell r="AF23">
            <v>13</v>
          </cell>
          <cell r="AG23">
            <v>47</v>
          </cell>
          <cell r="AH23">
            <v>0</v>
          </cell>
          <cell r="AI23">
            <v>0</v>
          </cell>
          <cell r="AJ23">
            <v>13</v>
          </cell>
          <cell r="AK23">
            <v>47</v>
          </cell>
          <cell r="AL23">
            <v>0</v>
          </cell>
          <cell r="AM23">
            <v>0</v>
          </cell>
          <cell r="AN23">
            <v>13</v>
          </cell>
          <cell r="AO23">
            <v>47</v>
          </cell>
          <cell r="AP23">
            <v>0</v>
          </cell>
          <cell r="AQ23">
            <v>0</v>
          </cell>
          <cell r="AR23">
            <v>17.5</v>
          </cell>
        </row>
        <row r="24">
          <cell r="A24">
            <v>160305</v>
          </cell>
          <cell r="C24" t="str">
            <v>UKPR</v>
          </cell>
          <cell r="D24" t="str">
            <v>AGCR-5</v>
          </cell>
          <cell r="E24" t="str">
            <v>Firm_Fast_Reserve</v>
          </cell>
          <cell r="F24">
            <v>42826</v>
          </cell>
          <cell r="G24">
            <v>43039</v>
          </cell>
          <cell r="H24">
            <v>42826</v>
          </cell>
          <cell r="I24">
            <v>43039</v>
          </cell>
          <cell r="J24">
            <v>0.25</v>
          </cell>
          <cell r="K24">
            <v>0.97916666666666663</v>
          </cell>
          <cell r="N24">
            <v>0.25</v>
          </cell>
          <cell r="O24">
            <v>0.97916666666666663</v>
          </cell>
          <cell r="R24">
            <v>0.25</v>
          </cell>
          <cell r="S24">
            <v>0.97916666666666663</v>
          </cell>
          <cell r="V24">
            <v>60</v>
          </cell>
          <cell r="W24">
            <v>450</v>
          </cell>
          <cell r="X24">
            <v>0</v>
          </cell>
          <cell r="Y24">
            <v>118</v>
          </cell>
          <cell r="Z24" t="str">
            <v>BOA</v>
          </cell>
          <cell r="AA24" t="str">
            <v>600MWh, 10x, 10min recovery</v>
          </cell>
          <cell r="AE24" t="b">
            <v>0</v>
          </cell>
          <cell r="AF24">
            <v>13</v>
          </cell>
          <cell r="AG24">
            <v>47</v>
          </cell>
          <cell r="AH24">
            <v>0</v>
          </cell>
          <cell r="AI24">
            <v>0</v>
          </cell>
          <cell r="AJ24">
            <v>13</v>
          </cell>
          <cell r="AK24">
            <v>47</v>
          </cell>
          <cell r="AL24">
            <v>0</v>
          </cell>
          <cell r="AM24">
            <v>0</v>
          </cell>
          <cell r="AN24">
            <v>13</v>
          </cell>
          <cell r="AO24">
            <v>47</v>
          </cell>
          <cell r="AP24">
            <v>0</v>
          </cell>
          <cell r="AQ24">
            <v>0</v>
          </cell>
          <cell r="AR24">
            <v>17.5</v>
          </cell>
        </row>
        <row r="25">
          <cell r="A25">
            <v>160306</v>
          </cell>
          <cell r="C25" t="str">
            <v>UKPR</v>
          </cell>
          <cell r="D25" t="str">
            <v>AGCR-2</v>
          </cell>
          <cell r="E25" t="str">
            <v>Firm_Fast_Reserve</v>
          </cell>
          <cell r="F25">
            <v>43040</v>
          </cell>
          <cell r="G25">
            <v>43159</v>
          </cell>
          <cell r="H25">
            <v>43040</v>
          </cell>
          <cell r="I25">
            <v>43159</v>
          </cell>
          <cell r="J25">
            <v>0.25</v>
          </cell>
          <cell r="K25">
            <v>0.66666666666666663</v>
          </cell>
          <cell r="L25">
            <v>0.8125</v>
          </cell>
          <cell r="M25">
            <v>0.97916666666666663</v>
          </cell>
          <cell r="N25">
            <v>0.25</v>
          </cell>
          <cell r="O25">
            <v>0.97916666666666663</v>
          </cell>
          <cell r="R25">
            <v>0.25</v>
          </cell>
          <cell r="S25">
            <v>0.97916666666666663</v>
          </cell>
          <cell r="V25">
            <v>60</v>
          </cell>
          <cell r="W25">
            <v>650</v>
          </cell>
          <cell r="X25">
            <v>0</v>
          </cell>
          <cell r="Y25">
            <v>125</v>
          </cell>
          <cell r="Z25" t="str">
            <v>BOA</v>
          </cell>
          <cell r="AA25" t="str">
            <v>600MWh, 10x, 10min recovery</v>
          </cell>
          <cell r="AE25" t="b">
            <v>0</v>
          </cell>
          <cell r="AF25">
            <v>13</v>
          </cell>
          <cell r="AG25">
            <v>32</v>
          </cell>
          <cell r="AH25">
            <v>40</v>
          </cell>
          <cell r="AI25">
            <v>47</v>
          </cell>
          <cell r="AJ25">
            <v>13</v>
          </cell>
          <cell r="AK25">
            <v>47</v>
          </cell>
          <cell r="AL25">
            <v>0</v>
          </cell>
          <cell r="AM25">
            <v>0</v>
          </cell>
          <cell r="AN25">
            <v>13</v>
          </cell>
          <cell r="AO25">
            <v>47</v>
          </cell>
          <cell r="AP25">
            <v>0</v>
          </cell>
          <cell r="AQ25">
            <v>0</v>
          </cell>
          <cell r="AR25">
            <v>13.999999999999998</v>
          </cell>
        </row>
        <row r="26">
          <cell r="A26">
            <v>160307</v>
          </cell>
          <cell r="C26" t="str">
            <v>UKPR</v>
          </cell>
          <cell r="D26" t="str">
            <v>AGCR-3</v>
          </cell>
          <cell r="E26" t="str">
            <v>Firm_Fast_Reserve</v>
          </cell>
          <cell r="F26">
            <v>43040</v>
          </cell>
          <cell r="G26">
            <v>43159</v>
          </cell>
          <cell r="H26">
            <v>43040</v>
          </cell>
          <cell r="I26">
            <v>43159</v>
          </cell>
          <cell r="J26">
            <v>0.25</v>
          </cell>
          <cell r="K26">
            <v>0.66666666666666663</v>
          </cell>
          <cell r="L26">
            <v>0.8125</v>
          </cell>
          <cell r="M26">
            <v>0.97916666666666663</v>
          </cell>
          <cell r="N26">
            <v>0.25</v>
          </cell>
          <cell r="O26">
            <v>0.97916666666666663</v>
          </cell>
          <cell r="R26">
            <v>0.25</v>
          </cell>
          <cell r="S26">
            <v>0.97916666666666663</v>
          </cell>
          <cell r="V26">
            <v>60</v>
          </cell>
          <cell r="W26">
            <v>750</v>
          </cell>
          <cell r="X26">
            <v>0</v>
          </cell>
          <cell r="Y26">
            <v>109</v>
          </cell>
          <cell r="Z26" t="str">
            <v>BOA</v>
          </cell>
          <cell r="AA26" t="str">
            <v>600MWh, 10x, 10min recovery</v>
          </cell>
          <cell r="AE26" t="b">
            <v>0</v>
          </cell>
          <cell r="AF26">
            <v>13</v>
          </cell>
          <cell r="AG26">
            <v>32</v>
          </cell>
          <cell r="AH26">
            <v>40</v>
          </cell>
          <cell r="AI26">
            <v>47</v>
          </cell>
          <cell r="AJ26">
            <v>13</v>
          </cell>
          <cell r="AK26">
            <v>47</v>
          </cell>
          <cell r="AL26">
            <v>0</v>
          </cell>
          <cell r="AM26">
            <v>0</v>
          </cell>
          <cell r="AN26">
            <v>13</v>
          </cell>
          <cell r="AO26">
            <v>47</v>
          </cell>
          <cell r="AP26">
            <v>0</v>
          </cell>
          <cell r="AQ26">
            <v>0</v>
          </cell>
          <cell r="AR26">
            <v>13.999999999999998</v>
          </cell>
        </row>
        <row r="27">
          <cell r="A27">
            <v>160308</v>
          </cell>
          <cell r="C27" t="str">
            <v>First Hydro</v>
          </cell>
          <cell r="D27" t="str">
            <v>FFES-3</v>
          </cell>
          <cell r="E27" t="str">
            <v>Firm_Fast_Reserve</v>
          </cell>
          <cell r="F27">
            <v>42461</v>
          </cell>
          <cell r="G27">
            <v>43159</v>
          </cell>
          <cell r="H27">
            <v>42461</v>
          </cell>
          <cell r="I27">
            <v>43159</v>
          </cell>
          <cell r="J27">
            <v>0.25</v>
          </cell>
          <cell r="K27">
            <v>0.95833333333333337</v>
          </cell>
          <cell r="N27">
            <v>0.25</v>
          </cell>
          <cell r="O27">
            <v>0.95833333333333337</v>
          </cell>
          <cell r="R27">
            <v>0.29166666666666669</v>
          </cell>
          <cell r="S27">
            <v>0.95833333333333337</v>
          </cell>
          <cell r="V27">
            <v>90</v>
          </cell>
          <cell r="W27">
            <v>345</v>
          </cell>
          <cell r="X27">
            <v>345</v>
          </cell>
          <cell r="Y27">
            <v>110</v>
          </cell>
          <cell r="Z27" t="str">
            <v>BOA</v>
          </cell>
          <cell r="AA27" t="str">
            <v>00MWh/30 per day/min rest time 2mins</v>
          </cell>
          <cell r="AE27" t="b">
            <v>0</v>
          </cell>
          <cell r="AF27">
            <v>13</v>
          </cell>
          <cell r="AG27">
            <v>46</v>
          </cell>
          <cell r="AH27">
            <v>0</v>
          </cell>
          <cell r="AI27">
            <v>0</v>
          </cell>
          <cell r="AJ27">
            <v>13</v>
          </cell>
          <cell r="AK27">
            <v>46</v>
          </cell>
          <cell r="AL27">
            <v>0</v>
          </cell>
          <cell r="AM27">
            <v>0</v>
          </cell>
          <cell r="AN27">
            <v>15</v>
          </cell>
          <cell r="AO27">
            <v>46</v>
          </cell>
          <cell r="AP27">
            <v>0</v>
          </cell>
          <cell r="AQ27">
            <v>0</v>
          </cell>
          <cell r="AR27">
            <v>17</v>
          </cell>
        </row>
        <row r="28">
          <cell r="A28">
            <v>160401</v>
          </cell>
          <cell r="C28" t="str">
            <v>UKPR</v>
          </cell>
          <cell r="D28" t="str">
            <v>AGCR-4</v>
          </cell>
          <cell r="E28" t="str">
            <v>Firm_Fast_Reserve</v>
          </cell>
          <cell r="F28">
            <v>42826</v>
          </cell>
          <cell r="G28">
            <v>43039</v>
          </cell>
          <cell r="H28">
            <v>42826</v>
          </cell>
          <cell r="I28">
            <v>43039</v>
          </cell>
          <cell r="J28">
            <v>0.25</v>
          </cell>
          <cell r="K28">
            <v>0.97916666666666663</v>
          </cell>
          <cell r="N28">
            <v>0.25</v>
          </cell>
          <cell r="O28">
            <v>0.97916666666666663</v>
          </cell>
          <cell r="R28">
            <v>0.25</v>
          </cell>
          <cell r="S28">
            <v>0.97916666666666663</v>
          </cell>
          <cell r="V28">
            <v>60</v>
          </cell>
          <cell r="W28">
            <v>399</v>
          </cell>
          <cell r="X28">
            <v>0</v>
          </cell>
          <cell r="Y28">
            <v>99</v>
          </cell>
          <cell r="Z28" t="str">
            <v>BOA</v>
          </cell>
          <cell r="AA28" t="str">
            <v>600MWh, 10x, 10min recovery</v>
          </cell>
          <cell r="AE28" t="b">
            <v>0</v>
          </cell>
          <cell r="AF28">
            <v>13</v>
          </cell>
          <cell r="AG28">
            <v>47</v>
          </cell>
          <cell r="AH28">
            <v>0</v>
          </cell>
          <cell r="AI28">
            <v>0</v>
          </cell>
          <cell r="AJ28">
            <v>13</v>
          </cell>
          <cell r="AK28">
            <v>47</v>
          </cell>
          <cell r="AL28">
            <v>0</v>
          </cell>
          <cell r="AM28">
            <v>0</v>
          </cell>
          <cell r="AN28">
            <v>13</v>
          </cell>
          <cell r="AO28">
            <v>47</v>
          </cell>
          <cell r="AP28">
            <v>0</v>
          </cell>
          <cell r="AQ28">
            <v>0</v>
          </cell>
          <cell r="AR28">
            <v>17.5</v>
          </cell>
        </row>
        <row r="29">
          <cell r="A29">
            <v>160402</v>
          </cell>
          <cell r="C29" t="str">
            <v>UKPR</v>
          </cell>
          <cell r="D29" t="str">
            <v>AGCR-5</v>
          </cell>
          <cell r="E29" t="str">
            <v>Firm_Fast_Reserve</v>
          </cell>
          <cell r="F29">
            <v>42826</v>
          </cell>
          <cell r="G29">
            <v>43039</v>
          </cell>
          <cell r="H29">
            <v>42826</v>
          </cell>
          <cell r="I29">
            <v>43039</v>
          </cell>
          <cell r="J29">
            <v>0.25</v>
          </cell>
          <cell r="K29">
            <v>0.97916666666666663</v>
          </cell>
          <cell r="N29">
            <v>0.25</v>
          </cell>
          <cell r="O29">
            <v>0.97916666666666663</v>
          </cell>
          <cell r="R29">
            <v>0.25</v>
          </cell>
          <cell r="S29">
            <v>0.97916666666666663</v>
          </cell>
          <cell r="V29">
            <v>60</v>
          </cell>
          <cell r="W29">
            <v>399</v>
          </cell>
          <cell r="X29">
            <v>0</v>
          </cell>
          <cell r="Y29">
            <v>95</v>
          </cell>
          <cell r="Z29" t="str">
            <v>BOA</v>
          </cell>
          <cell r="AA29" t="str">
            <v>600MWh, 10x, 10min recovery</v>
          </cell>
          <cell r="AE29" t="b">
            <v>0</v>
          </cell>
          <cell r="AF29">
            <v>13</v>
          </cell>
          <cell r="AG29">
            <v>47</v>
          </cell>
          <cell r="AH29">
            <v>0</v>
          </cell>
          <cell r="AI29">
            <v>0</v>
          </cell>
          <cell r="AJ29">
            <v>13</v>
          </cell>
          <cell r="AK29">
            <v>47</v>
          </cell>
          <cell r="AL29">
            <v>0</v>
          </cell>
          <cell r="AM29">
            <v>0</v>
          </cell>
          <cell r="AN29">
            <v>13</v>
          </cell>
          <cell r="AO29">
            <v>47</v>
          </cell>
          <cell r="AP29">
            <v>0</v>
          </cell>
          <cell r="AQ29">
            <v>0</v>
          </cell>
          <cell r="AR29">
            <v>17.5</v>
          </cell>
        </row>
        <row r="30">
          <cell r="A30">
            <v>160403</v>
          </cell>
          <cell r="C30" t="str">
            <v>UKPR</v>
          </cell>
          <cell r="D30" t="str">
            <v>AGCR-2</v>
          </cell>
          <cell r="E30" t="str">
            <v>Firm_Fast_Reserve</v>
          </cell>
          <cell r="F30">
            <v>43040</v>
          </cell>
          <cell r="G30">
            <v>43159</v>
          </cell>
          <cell r="H30">
            <v>43040</v>
          </cell>
          <cell r="I30">
            <v>43159</v>
          </cell>
          <cell r="J30">
            <v>0.25</v>
          </cell>
          <cell r="K30">
            <v>0.66666666666666663</v>
          </cell>
          <cell r="L30">
            <v>0.8125</v>
          </cell>
          <cell r="M30">
            <v>0.97916666666666663</v>
          </cell>
          <cell r="N30">
            <v>0.25</v>
          </cell>
          <cell r="O30">
            <v>0.97916666666666663</v>
          </cell>
          <cell r="R30">
            <v>0.25</v>
          </cell>
          <cell r="S30">
            <v>0.97916666666666663</v>
          </cell>
          <cell r="V30">
            <v>60</v>
          </cell>
          <cell r="W30">
            <v>431</v>
          </cell>
          <cell r="X30">
            <v>0</v>
          </cell>
          <cell r="Y30">
            <v>105</v>
          </cell>
          <cell r="Z30" t="str">
            <v>BOA</v>
          </cell>
          <cell r="AA30" t="str">
            <v>600MWh, 10x, 10min recovery</v>
          </cell>
          <cell r="AE30" t="b">
            <v>0</v>
          </cell>
          <cell r="AF30">
            <v>13</v>
          </cell>
          <cell r="AG30">
            <v>32</v>
          </cell>
          <cell r="AH30">
            <v>40</v>
          </cell>
          <cell r="AI30">
            <v>47</v>
          </cell>
          <cell r="AJ30">
            <v>13</v>
          </cell>
          <cell r="AK30">
            <v>47</v>
          </cell>
          <cell r="AL30">
            <v>0</v>
          </cell>
          <cell r="AM30">
            <v>0</v>
          </cell>
          <cell r="AN30">
            <v>13</v>
          </cell>
          <cell r="AO30">
            <v>47</v>
          </cell>
          <cell r="AP30">
            <v>0</v>
          </cell>
          <cell r="AQ30">
            <v>0</v>
          </cell>
          <cell r="AR30">
            <v>13.999999999999998</v>
          </cell>
        </row>
        <row r="31">
          <cell r="A31">
            <v>160404</v>
          </cell>
          <cell r="C31" t="str">
            <v>UKPR</v>
          </cell>
          <cell r="D31" t="str">
            <v>AGCR-3</v>
          </cell>
          <cell r="E31" t="str">
            <v>Firm_Fast_Reserve</v>
          </cell>
          <cell r="F31">
            <v>43040</v>
          </cell>
          <cell r="G31">
            <v>43159</v>
          </cell>
          <cell r="H31">
            <v>43040</v>
          </cell>
          <cell r="I31">
            <v>43159</v>
          </cell>
          <cell r="J31">
            <v>0.25</v>
          </cell>
          <cell r="K31">
            <v>0.66666666666666663</v>
          </cell>
          <cell r="L31">
            <v>0.8125</v>
          </cell>
          <cell r="M31">
            <v>0.97916666666666663</v>
          </cell>
          <cell r="N31">
            <v>0.25</v>
          </cell>
          <cell r="O31">
            <v>0.97916666666666663</v>
          </cell>
          <cell r="R31">
            <v>0.25</v>
          </cell>
          <cell r="S31">
            <v>0.97916666666666663</v>
          </cell>
          <cell r="V31">
            <v>60</v>
          </cell>
          <cell r="W31">
            <v>485</v>
          </cell>
          <cell r="X31">
            <v>0</v>
          </cell>
          <cell r="Y31">
            <v>99</v>
          </cell>
          <cell r="Z31" t="str">
            <v>BOA</v>
          </cell>
          <cell r="AA31" t="str">
            <v>600MWh, 10x, 10min recovery</v>
          </cell>
          <cell r="AE31" t="b">
            <v>0</v>
          </cell>
          <cell r="AF31">
            <v>13</v>
          </cell>
          <cell r="AG31">
            <v>32</v>
          </cell>
          <cell r="AH31">
            <v>40</v>
          </cell>
          <cell r="AI31">
            <v>47</v>
          </cell>
          <cell r="AJ31">
            <v>13</v>
          </cell>
          <cell r="AK31">
            <v>47</v>
          </cell>
          <cell r="AL31">
            <v>0</v>
          </cell>
          <cell r="AM31">
            <v>0</v>
          </cell>
          <cell r="AN31">
            <v>13</v>
          </cell>
          <cell r="AO31">
            <v>47</v>
          </cell>
          <cell r="AP31">
            <v>0</v>
          </cell>
          <cell r="AQ31">
            <v>0</v>
          </cell>
          <cell r="AR31">
            <v>13.999999999999998</v>
          </cell>
        </row>
        <row r="32">
          <cell r="A32">
            <v>160501</v>
          </cell>
          <cell r="C32" t="str">
            <v>UKPR</v>
          </cell>
          <cell r="D32" t="str">
            <v>AGCR-4</v>
          </cell>
          <cell r="E32" t="str">
            <v>Firm_Fast_Reserve</v>
          </cell>
          <cell r="F32">
            <v>42826</v>
          </cell>
          <cell r="G32">
            <v>43039</v>
          </cell>
          <cell r="H32">
            <v>42826</v>
          </cell>
          <cell r="I32">
            <v>43039</v>
          </cell>
          <cell r="J32">
            <v>0.25</v>
          </cell>
          <cell r="K32">
            <v>0.97916666666666663</v>
          </cell>
          <cell r="N32">
            <v>0.25</v>
          </cell>
          <cell r="O32">
            <v>0.97916666666666663</v>
          </cell>
          <cell r="R32">
            <v>0.25</v>
          </cell>
          <cell r="S32">
            <v>0.97916666666666663</v>
          </cell>
          <cell r="V32">
            <v>60</v>
          </cell>
          <cell r="W32">
            <v>355</v>
          </cell>
          <cell r="X32">
            <v>0</v>
          </cell>
          <cell r="Y32">
            <v>99</v>
          </cell>
          <cell r="Z32" t="str">
            <v>BOA</v>
          </cell>
          <cell r="AA32" t="str">
            <v>600MWh, 10x, 10min recovery</v>
          </cell>
          <cell r="AE32" t="b">
            <v>0</v>
          </cell>
          <cell r="AF32">
            <v>13</v>
          </cell>
          <cell r="AG32">
            <v>47</v>
          </cell>
          <cell r="AH32">
            <v>0</v>
          </cell>
          <cell r="AI32">
            <v>0</v>
          </cell>
          <cell r="AJ32">
            <v>13</v>
          </cell>
          <cell r="AK32">
            <v>47</v>
          </cell>
          <cell r="AL32">
            <v>0</v>
          </cell>
          <cell r="AM32">
            <v>0</v>
          </cell>
          <cell r="AN32">
            <v>13</v>
          </cell>
          <cell r="AO32">
            <v>47</v>
          </cell>
          <cell r="AP32">
            <v>0</v>
          </cell>
          <cell r="AQ32">
            <v>0</v>
          </cell>
          <cell r="AR32">
            <v>17.5</v>
          </cell>
        </row>
        <row r="33">
          <cell r="A33">
            <v>160502</v>
          </cell>
          <cell r="C33" t="str">
            <v>UKPR</v>
          </cell>
          <cell r="D33" t="str">
            <v>AGCR-5</v>
          </cell>
          <cell r="E33" t="str">
            <v>Firm_Fast_Reserve</v>
          </cell>
          <cell r="F33">
            <v>42826</v>
          </cell>
          <cell r="G33">
            <v>43039</v>
          </cell>
          <cell r="H33">
            <v>42826</v>
          </cell>
          <cell r="I33">
            <v>43039</v>
          </cell>
          <cell r="J33">
            <v>0.25</v>
          </cell>
          <cell r="K33">
            <v>0.97916666666666663</v>
          </cell>
          <cell r="N33">
            <v>0.25</v>
          </cell>
          <cell r="O33">
            <v>0.97916666666666663</v>
          </cell>
          <cell r="R33">
            <v>0.25</v>
          </cell>
          <cell r="S33">
            <v>0.97916666666666663</v>
          </cell>
          <cell r="V33">
            <v>60</v>
          </cell>
          <cell r="W33">
            <v>355</v>
          </cell>
          <cell r="X33">
            <v>0</v>
          </cell>
          <cell r="Y33">
            <v>95</v>
          </cell>
          <cell r="Z33" t="str">
            <v>BOA</v>
          </cell>
          <cell r="AA33" t="str">
            <v>600MWh, 10x, 10min recovery</v>
          </cell>
          <cell r="AE33" t="b">
            <v>0</v>
          </cell>
          <cell r="AF33">
            <v>13</v>
          </cell>
          <cell r="AG33">
            <v>47</v>
          </cell>
          <cell r="AH33">
            <v>0</v>
          </cell>
          <cell r="AI33">
            <v>0</v>
          </cell>
          <cell r="AJ33">
            <v>13</v>
          </cell>
          <cell r="AK33">
            <v>47</v>
          </cell>
          <cell r="AL33">
            <v>0</v>
          </cell>
          <cell r="AM33">
            <v>0</v>
          </cell>
          <cell r="AN33">
            <v>13</v>
          </cell>
          <cell r="AO33">
            <v>47</v>
          </cell>
          <cell r="AP33">
            <v>0</v>
          </cell>
          <cell r="AQ33">
            <v>0</v>
          </cell>
          <cell r="AR33">
            <v>17.5</v>
          </cell>
        </row>
        <row r="34">
          <cell r="A34">
            <v>160521</v>
          </cell>
          <cell r="C34" t="str">
            <v>UKPR</v>
          </cell>
          <cell r="D34" t="str">
            <v>AGCR-5</v>
          </cell>
          <cell r="E34" t="str">
            <v>Firm_Fast_Reserve</v>
          </cell>
          <cell r="F34">
            <v>43040</v>
          </cell>
          <cell r="G34">
            <v>43159</v>
          </cell>
          <cell r="H34">
            <v>43040</v>
          </cell>
          <cell r="I34">
            <v>43159</v>
          </cell>
          <cell r="J34">
            <v>0.25</v>
          </cell>
          <cell r="K34">
            <v>0.66666666666666663</v>
          </cell>
          <cell r="L34">
            <v>0.8125</v>
          </cell>
          <cell r="M34">
            <v>0.97916666666666663</v>
          </cell>
          <cell r="N34">
            <v>0.25</v>
          </cell>
          <cell r="O34">
            <v>0.97916666666666663</v>
          </cell>
          <cell r="R34">
            <v>0.25</v>
          </cell>
          <cell r="S34">
            <v>0.97916666666666663</v>
          </cell>
          <cell r="V34">
            <v>60</v>
          </cell>
          <cell r="W34">
            <v>355</v>
          </cell>
          <cell r="X34">
            <v>0</v>
          </cell>
          <cell r="Y34">
            <v>95</v>
          </cell>
          <cell r="Z34" t="str">
            <v>BOA</v>
          </cell>
          <cell r="AA34" t="str">
            <v>600MWh, 10x, 10min recovery</v>
          </cell>
          <cell r="AE34" t="b">
            <v>0</v>
          </cell>
          <cell r="AF34">
            <v>13</v>
          </cell>
          <cell r="AG34">
            <v>32</v>
          </cell>
          <cell r="AH34">
            <v>40</v>
          </cell>
          <cell r="AI34">
            <v>47</v>
          </cell>
          <cell r="AJ34">
            <v>13</v>
          </cell>
          <cell r="AK34">
            <v>47</v>
          </cell>
          <cell r="AL34">
            <v>0</v>
          </cell>
          <cell r="AM34">
            <v>0</v>
          </cell>
          <cell r="AN34">
            <v>13</v>
          </cell>
          <cell r="AO34">
            <v>47</v>
          </cell>
          <cell r="AP34">
            <v>0</v>
          </cell>
          <cell r="AQ34">
            <v>0</v>
          </cell>
          <cell r="AR34">
            <v>13.999999999999998</v>
          </cell>
        </row>
        <row r="35">
          <cell r="A35">
            <v>160522</v>
          </cell>
          <cell r="C35" t="str">
            <v>UKPR</v>
          </cell>
          <cell r="D35" t="str">
            <v>AGCR-5</v>
          </cell>
          <cell r="E35" t="str">
            <v>Firm_Fast_Reserve</v>
          </cell>
          <cell r="F35">
            <v>43160</v>
          </cell>
          <cell r="G35">
            <v>43190</v>
          </cell>
          <cell r="H35">
            <v>43160</v>
          </cell>
          <cell r="I35">
            <v>43190</v>
          </cell>
          <cell r="J35">
            <v>0.25</v>
          </cell>
          <cell r="K35">
            <v>0.97916666666666663</v>
          </cell>
          <cell r="N35">
            <v>0.25</v>
          </cell>
          <cell r="O35">
            <v>0.97916666666666663</v>
          </cell>
          <cell r="R35">
            <v>0.25</v>
          </cell>
          <cell r="S35">
            <v>0.97916666666666663</v>
          </cell>
          <cell r="V35">
            <v>60</v>
          </cell>
          <cell r="W35">
            <v>355</v>
          </cell>
          <cell r="X35">
            <v>0</v>
          </cell>
          <cell r="Y35">
            <v>95</v>
          </cell>
          <cell r="Z35" t="str">
            <v>BOA</v>
          </cell>
          <cell r="AA35" t="str">
            <v>600MWh, 10x, 10min recovery</v>
          </cell>
          <cell r="AE35" t="b">
            <v>0</v>
          </cell>
          <cell r="AF35">
            <v>13</v>
          </cell>
          <cell r="AG35">
            <v>47</v>
          </cell>
          <cell r="AH35">
            <v>0</v>
          </cell>
          <cell r="AI35">
            <v>0</v>
          </cell>
          <cell r="AJ35">
            <v>13</v>
          </cell>
          <cell r="AK35">
            <v>47</v>
          </cell>
          <cell r="AL35">
            <v>0</v>
          </cell>
          <cell r="AM35">
            <v>0</v>
          </cell>
          <cell r="AN35">
            <v>13</v>
          </cell>
          <cell r="AO35">
            <v>47</v>
          </cell>
          <cell r="AP35">
            <v>0</v>
          </cell>
          <cell r="AQ35">
            <v>0</v>
          </cell>
          <cell r="AR35">
            <v>17.5</v>
          </cell>
        </row>
        <row r="36">
          <cell r="A36">
            <v>160531</v>
          </cell>
          <cell r="C36" t="str">
            <v>UKPR</v>
          </cell>
          <cell r="D36" t="str">
            <v>AGCR-2</v>
          </cell>
          <cell r="E36" t="str">
            <v>Firm_Fast_Reserve</v>
          </cell>
          <cell r="F36">
            <v>43160</v>
          </cell>
          <cell r="G36">
            <v>43190</v>
          </cell>
          <cell r="H36">
            <v>43160</v>
          </cell>
          <cell r="I36">
            <v>43190</v>
          </cell>
          <cell r="J36">
            <v>0.25</v>
          </cell>
          <cell r="K36">
            <v>0.97916666666666663</v>
          </cell>
          <cell r="N36">
            <v>0.25</v>
          </cell>
          <cell r="O36">
            <v>0.97916666666666663</v>
          </cell>
          <cell r="R36">
            <v>0.25</v>
          </cell>
          <cell r="S36">
            <v>0.97916666666666663</v>
          </cell>
          <cell r="V36">
            <v>60</v>
          </cell>
          <cell r="W36">
            <v>399</v>
          </cell>
          <cell r="X36">
            <v>0</v>
          </cell>
          <cell r="Y36">
            <v>0</v>
          </cell>
          <cell r="Z36" t="str">
            <v>BOA</v>
          </cell>
          <cell r="AA36" t="str">
            <v>600MWh, 10x, 10min recovery</v>
          </cell>
          <cell r="AE36" t="b">
            <v>0</v>
          </cell>
          <cell r="AF36">
            <v>13</v>
          </cell>
          <cell r="AG36">
            <v>47</v>
          </cell>
          <cell r="AH36">
            <v>0</v>
          </cell>
          <cell r="AI36">
            <v>0</v>
          </cell>
          <cell r="AJ36">
            <v>13</v>
          </cell>
          <cell r="AK36">
            <v>47</v>
          </cell>
          <cell r="AL36">
            <v>0</v>
          </cell>
          <cell r="AM36">
            <v>0</v>
          </cell>
          <cell r="AN36">
            <v>13</v>
          </cell>
          <cell r="AO36">
            <v>47</v>
          </cell>
          <cell r="AP36">
            <v>0</v>
          </cell>
          <cell r="AQ36">
            <v>0</v>
          </cell>
          <cell r="AR36">
            <v>17.5</v>
          </cell>
        </row>
        <row r="37">
          <cell r="A37">
            <v>160901</v>
          </cell>
          <cell r="C37" t="str">
            <v>UKPR</v>
          </cell>
          <cell r="D37" t="str">
            <v>AGCR-4</v>
          </cell>
          <cell r="E37" t="str">
            <v>Firm_Fast_Reserve</v>
          </cell>
          <cell r="F37">
            <v>42826</v>
          </cell>
          <cell r="G37">
            <v>43190</v>
          </cell>
          <cell r="H37">
            <v>42826</v>
          </cell>
          <cell r="I37">
            <v>43190</v>
          </cell>
          <cell r="J37">
            <v>0.25</v>
          </cell>
          <cell r="K37">
            <v>0.97916666666666663</v>
          </cell>
          <cell r="N37">
            <v>0.25</v>
          </cell>
          <cell r="O37">
            <v>0.97916666666666663</v>
          </cell>
          <cell r="R37">
            <v>0.25</v>
          </cell>
          <cell r="S37">
            <v>0.97916666666666663</v>
          </cell>
          <cell r="V37">
            <v>60</v>
          </cell>
          <cell r="W37">
            <v>399</v>
          </cell>
          <cell r="X37">
            <v>0</v>
          </cell>
          <cell r="Y37">
            <v>90</v>
          </cell>
          <cell r="Z37" t="str">
            <v>BOA</v>
          </cell>
          <cell r="AA37" t="str">
            <v>600MWh, 10x, 10min recovery</v>
          </cell>
          <cell r="AE37" t="b">
            <v>0</v>
          </cell>
          <cell r="AF37">
            <v>13</v>
          </cell>
          <cell r="AG37">
            <v>47</v>
          </cell>
          <cell r="AH37">
            <v>0</v>
          </cell>
          <cell r="AI37">
            <v>0</v>
          </cell>
          <cell r="AJ37">
            <v>13</v>
          </cell>
          <cell r="AK37">
            <v>47</v>
          </cell>
          <cell r="AL37">
            <v>0</v>
          </cell>
          <cell r="AM37">
            <v>0</v>
          </cell>
          <cell r="AN37">
            <v>13</v>
          </cell>
          <cell r="AO37">
            <v>47</v>
          </cell>
          <cell r="AP37">
            <v>0</v>
          </cell>
          <cell r="AQ37">
            <v>0</v>
          </cell>
          <cell r="AR37">
            <v>17.5</v>
          </cell>
        </row>
        <row r="38">
          <cell r="A38">
            <v>161001</v>
          </cell>
          <cell r="C38" t="str">
            <v>UKPR</v>
          </cell>
          <cell r="D38" t="str">
            <v>AGCR-2</v>
          </cell>
          <cell r="E38" t="str">
            <v>Firm_Fast_Reserve</v>
          </cell>
          <cell r="F38">
            <v>42675</v>
          </cell>
          <cell r="G38">
            <v>42794</v>
          </cell>
          <cell r="H38">
            <v>42675</v>
          </cell>
          <cell r="I38">
            <v>42794</v>
          </cell>
          <cell r="J38">
            <v>0.95833333333333337</v>
          </cell>
          <cell r="K38">
            <v>0.97916666666666663</v>
          </cell>
          <cell r="N38">
            <v>0.25</v>
          </cell>
          <cell r="O38">
            <v>0.29166666666666669</v>
          </cell>
          <cell r="P38">
            <v>0.95833333333333337</v>
          </cell>
          <cell r="Q38">
            <v>0.97916666666666663</v>
          </cell>
          <cell r="R38">
            <v>0.25</v>
          </cell>
          <cell r="S38">
            <v>0.33333333333333331</v>
          </cell>
          <cell r="T38">
            <v>0.95833333333333337</v>
          </cell>
          <cell r="U38">
            <v>0.97916666666666663</v>
          </cell>
          <cell r="V38">
            <v>60</v>
          </cell>
          <cell r="W38">
            <v>263</v>
          </cell>
          <cell r="X38">
            <v>0</v>
          </cell>
          <cell r="Y38">
            <v>125</v>
          </cell>
          <cell r="Z38" t="str">
            <v>BOA</v>
          </cell>
          <cell r="AA38" t="str">
            <v>600MWh, 10x, 10min recovery</v>
          </cell>
          <cell r="AE38" t="b">
            <v>0</v>
          </cell>
          <cell r="AF38">
            <v>47</v>
          </cell>
          <cell r="AG38">
            <v>47</v>
          </cell>
          <cell r="AH38">
            <v>0</v>
          </cell>
          <cell r="AI38">
            <v>0</v>
          </cell>
          <cell r="AJ38">
            <v>13</v>
          </cell>
          <cell r="AK38">
            <v>14</v>
          </cell>
          <cell r="AL38">
            <v>0</v>
          </cell>
          <cell r="AM38">
            <v>0</v>
          </cell>
          <cell r="AN38">
            <v>13</v>
          </cell>
          <cell r="AO38">
            <v>47</v>
          </cell>
          <cell r="AP38">
            <v>0</v>
          </cell>
          <cell r="AQ38">
            <v>0</v>
          </cell>
          <cell r="AR38">
            <v>0.49999999999999822</v>
          </cell>
        </row>
        <row r="39">
          <cell r="A39">
            <v>161101</v>
          </cell>
          <cell r="C39" t="str">
            <v>Peak Gen</v>
          </cell>
          <cell r="D39" t="str">
            <v xml:space="preserve">PGFS1 </v>
          </cell>
          <cell r="E39" t="str">
            <v>Firm_Fast_Reserve</v>
          </cell>
          <cell r="F39">
            <v>42826</v>
          </cell>
          <cell r="G39">
            <v>43008</v>
          </cell>
          <cell r="H39">
            <v>42826</v>
          </cell>
          <cell r="I39">
            <v>43008</v>
          </cell>
          <cell r="J39">
            <v>0.25</v>
          </cell>
          <cell r="K39">
            <v>0.97916666666666663</v>
          </cell>
          <cell r="N39">
            <v>0.29166666666666669</v>
          </cell>
          <cell r="O39">
            <v>0.97916666666666663</v>
          </cell>
          <cell r="R39">
            <v>0.29166666666666669</v>
          </cell>
          <cell r="S39">
            <v>0.97916666666666663</v>
          </cell>
          <cell r="V39">
            <v>60</v>
          </cell>
          <cell r="W39">
            <v>297</v>
          </cell>
          <cell r="Y39">
            <v>140</v>
          </cell>
          <cell r="Z39" t="str">
            <v>BOA</v>
          </cell>
          <cell r="AA39" t="str">
            <v>600MWh, 10x, 2min recovery</v>
          </cell>
          <cell r="AE39" t="b">
            <v>1</v>
          </cell>
          <cell r="AF39">
            <v>13</v>
          </cell>
          <cell r="AG39">
            <v>47</v>
          </cell>
          <cell r="AJ39">
            <v>15</v>
          </cell>
          <cell r="AK39">
            <v>48</v>
          </cell>
          <cell r="AO39">
            <v>15</v>
          </cell>
          <cell r="AP39">
            <v>47</v>
          </cell>
          <cell r="AR39">
            <v>17.5</v>
          </cell>
        </row>
        <row r="40">
          <cell r="A40">
            <v>161102</v>
          </cell>
          <cell r="C40" t="str">
            <v>Peak Gen</v>
          </cell>
          <cell r="D40" t="str">
            <v xml:space="preserve">PGFS1 </v>
          </cell>
          <cell r="E40" t="str">
            <v>Firm_Fast_Reserve</v>
          </cell>
          <cell r="F40">
            <v>42826</v>
          </cell>
          <cell r="G40">
            <v>43524</v>
          </cell>
          <cell r="H40">
            <v>42826</v>
          </cell>
          <cell r="I40">
            <v>43524</v>
          </cell>
          <cell r="J40">
            <v>0.25</v>
          </cell>
          <cell r="K40">
            <v>0.97916666666666663</v>
          </cell>
          <cell r="N40">
            <v>0.29166666666666669</v>
          </cell>
          <cell r="O40">
            <v>0.97916666666666663</v>
          </cell>
          <cell r="R40">
            <v>0.29166666666666669</v>
          </cell>
          <cell r="S40">
            <v>0.97916666666666663</v>
          </cell>
          <cell r="V40">
            <v>60</v>
          </cell>
          <cell r="W40">
            <v>267</v>
          </cell>
          <cell r="Y40">
            <v>140</v>
          </cell>
          <cell r="Z40" t="str">
            <v>BOA</v>
          </cell>
          <cell r="AA40" t="str">
            <v>600MWh, 10x, 2min recovery</v>
          </cell>
          <cell r="AE40" t="b">
            <v>0</v>
          </cell>
          <cell r="AF40">
            <v>13</v>
          </cell>
          <cell r="AG40">
            <v>47</v>
          </cell>
          <cell r="AJ40">
            <v>15</v>
          </cell>
          <cell r="AK40">
            <v>47</v>
          </cell>
          <cell r="AO40">
            <v>15</v>
          </cell>
          <cell r="AP40">
            <v>47</v>
          </cell>
          <cell r="AR40">
            <v>17.5</v>
          </cell>
        </row>
        <row r="41">
          <cell r="A41">
            <v>170101</v>
          </cell>
          <cell r="C41" t="str">
            <v>UKPR</v>
          </cell>
          <cell r="D41" t="str">
            <v>AGCR-4</v>
          </cell>
          <cell r="E41" t="str">
            <v>Firm_Fast_Reserve</v>
          </cell>
          <cell r="F41">
            <v>42826</v>
          </cell>
          <cell r="G41">
            <v>43190</v>
          </cell>
          <cell r="H41">
            <v>42826</v>
          </cell>
          <cell r="I41">
            <v>43190</v>
          </cell>
          <cell r="J41">
            <v>0.25</v>
          </cell>
          <cell r="K41">
            <v>0.97916666666666663</v>
          </cell>
          <cell r="N41">
            <v>0.25</v>
          </cell>
          <cell r="O41">
            <v>0.97916666666666663</v>
          </cell>
          <cell r="R41">
            <v>0.25</v>
          </cell>
          <cell r="S41">
            <v>0.97916666666666663</v>
          </cell>
          <cell r="V41">
            <v>60</v>
          </cell>
          <cell r="W41">
            <v>399</v>
          </cell>
          <cell r="Y41">
            <v>119</v>
          </cell>
          <cell r="Z41" t="str">
            <v>BOA</v>
          </cell>
          <cell r="AA41" t="str">
            <v>600MWh, 10x, 2min recovery</v>
          </cell>
          <cell r="AE41" t="b">
            <v>0</v>
          </cell>
          <cell r="AF41">
            <v>13</v>
          </cell>
          <cell r="AG41">
            <v>47</v>
          </cell>
          <cell r="AJ41">
            <v>13</v>
          </cell>
          <cell r="AK41">
            <v>47</v>
          </cell>
          <cell r="AN41">
            <v>13</v>
          </cell>
          <cell r="AO41">
            <v>47</v>
          </cell>
          <cell r="AR41">
            <v>17.5</v>
          </cell>
        </row>
        <row r="42">
          <cell r="A42">
            <v>170102</v>
          </cell>
          <cell r="C42" t="str">
            <v>UKPR</v>
          </cell>
          <cell r="D42" t="str">
            <v>AGCR-2</v>
          </cell>
          <cell r="E42" t="str">
            <v>Firm_Fast_Reserve</v>
          </cell>
          <cell r="F42">
            <v>43040</v>
          </cell>
          <cell r="G42">
            <v>43190</v>
          </cell>
          <cell r="H42">
            <v>43040</v>
          </cell>
          <cell r="I42">
            <v>43190</v>
          </cell>
          <cell r="J42">
            <v>0.25</v>
          </cell>
          <cell r="K42">
            <v>0.66666666666666663</v>
          </cell>
          <cell r="L42">
            <v>0.83333333333333337</v>
          </cell>
          <cell r="M42">
            <v>0.97916666666666663</v>
          </cell>
          <cell r="N42">
            <v>0.25</v>
          </cell>
          <cell r="O42">
            <v>0.97916666666666663</v>
          </cell>
          <cell r="R42">
            <v>0.25</v>
          </cell>
          <cell r="S42">
            <v>0.97916666666666663</v>
          </cell>
          <cell r="V42">
            <v>60</v>
          </cell>
          <cell r="W42">
            <v>349</v>
          </cell>
          <cell r="Y42">
            <v>109</v>
          </cell>
          <cell r="Z42" t="str">
            <v>BOA</v>
          </cell>
          <cell r="AA42" t="str">
            <v>600MWh, 10x, 2min recovery</v>
          </cell>
          <cell r="AE42" t="b">
            <v>0</v>
          </cell>
          <cell r="AF42">
            <v>13</v>
          </cell>
          <cell r="AG42">
            <v>32</v>
          </cell>
          <cell r="AH42">
            <v>40</v>
          </cell>
          <cell r="AI42">
            <v>47</v>
          </cell>
          <cell r="AJ42">
            <v>13</v>
          </cell>
          <cell r="AK42">
            <v>47</v>
          </cell>
          <cell r="AL42">
            <v>0</v>
          </cell>
          <cell r="AM42">
            <v>0</v>
          </cell>
          <cell r="AN42">
            <v>13</v>
          </cell>
          <cell r="AO42">
            <v>47</v>
          </cell>
          <cell r="AP42">
            <v>0</v>
          </cell>
          <cell r="AQ42">
            <v>0</v>
          </cell>
          <cell r="AR42">
            <v>13.499999999999996</v>
          </cell>
        </row>
        <row r="43">
          <cell r="A43">
            <v>170103</v>
          </cell>
          <cell r="C43" t="str">
            <v>UKPR</v>
          </cell>
          <cell r="D43" t="str">
            <v>AGCR-3</v>
          </cell>
          <cell r="E43" t="str">
            <v>Firm_Fast_Reserve</v>
          </cell>
          <cell r="F43">
            <v>43040</v>
          </cell>
          <cell r="G43">
            <v>43190</v>
          </cell>
          <cell r="H43">
            <v>43040</v>
          </cell>
          <cell r="I43">
            <v>43190</v>
          </cell>
          <cell r="J43">
            <v>0.25</v>
          </cell>
          <cell r="K43">
            <v>0.66666666666666663</v>
          </cell>
          <cell r="L43">
            <v>0.83333333333333337</v>
          </cell>
          <cell r="M43">
            <v>0.97916666666666663</v>
          </cell>
          <cell r="N43">
            <v>0.25</v>
          </cell>
          <cell r="O43">
            <v>0.97916666666666663</v>
          </cell>
          <cell r="R43">
            <v>0.25</v>
          </cell>
          <cell r="S43">
            <v>0.97916666666666663</v>
          </cell>
          <cell r="V43">
            <v>60</v>
          </cell>
          <cell r="W43">
            <v>263</v>
          </cell>
          <cell r="Y43">
            <v>125</v>
          </cell>
          <cell r="Z43" t="str">
            <v>BOA</v>
          </cell>
          <cell r="AA43" t="str">
            <v>600MWh, 10x, 2min recovery</v>
          </cell>
          <cell r="AE43" t="b">
            <v>0</v>
          </cell>
          <cell r="AF43">
            <v>13</v>
          </cell>
          <cell r="AG43">
            <v>32</v>
          </cell>
          <cell r="AH43">
            <v>40</v>
          </cell>
          <cell r="AI43">
            <v>47</v>
          </cell>
          <cell r="AJ43">
            <v>13</v>
          </cell>
          <cell r="AK43">
            <v>47</v>
          </cell>
          <cell r="AN43">
            <v>13</v>
          </cell>
          <cell r="AO43">
            <v>47</v>
          </cell>
          <cell r="AR43">
            <v>13.499999999999996</v>
          </cell>
        </row>
        <row r="44">
          <cell r="A44">
            <v>170201</v>
          </cell>
          <cell r="C44" t="str">
            <v>UKPR</v>
          </cell>
          <cell r="D44" t="str">
            <v>AGCR-4</v>
          </cell>
          <cell r="E44" t="str">
            <v>Firm_Fast_Reserve</v>
          </cell>
          <cell r="F44">
            <v>42826</v>
          </cell>
          <cell r="G44">
            <v>43039</v>
          </cell>
          <cell r="H44">
            <v>42826</v>
          </cell>
          <cell r="I44">
            <v>43039</v>
          </cell>
          <cell r="J44">
            <v>0.25</v>
          </cell>
          <cell r="K44">
            <v>0.97916666666666663</v>
          </cell>
          <cell r="N44">
            <v>0.25</v>
          </cell>
          <cell r="O44">
            <v>0.97916666666666663</v>
          </cell>
          <cell r="R44">
            <v>0.25</v>
          </cell>
          <cell r="S44">
            <v>0.97916666666666663</v>
          </cell>
          <cell r="V44">
            <v>60</v>
          </cell>
          <cell r="W44">
            <v>399</v>
          </cell>
          <cell r="Y44">
            <v>135</v>
          </cell>
          <cell r="Z44" t="str">
            <v>BOA</v>
          </cell>
          <cell r="AA44" t="str">
            <v>600MWh, 10x, 2min recovery</v>
          </cell>
          <cell r="AE44" t="b">
            <v>0</v>
          </cell>
          <cell r="AF44">
            <v>13</v>
          </cell>
          <cell r="AG44">
            <v>47</v>
          </cell>
          <cell r="AJ44">
            <v>13</v>
          </cell>
          <cell r="AK44">
            <v>47</v>
          </cell>
          <cell r="AN44">
            <v>13</v>
          </cell>
          <cell r="AO44">
            <v>47</v>
          </cell>
          <cell r="AR44">
            <v>17.5</v>
          </cell>
        </row>
        <row r="45">
          <cell r="A45">
            <v>170202</v>
          </cell>
          <cell r="C45" t="str">
            <v>UKPR</v>
          </cell>
          <cell r="D45" t="str">
            <v>AGCR-4</v>
          </cell>
          <cell r="E45" t="str">
            <v>Firm_Fast_Reserve</v>
          </cell>
          <cell r="F45">
            <v>42826</v>
          </cell>
          <cell r="G45">
            <v>43039</v>
          </cell>
          <cell r="H45">
            <v>42826</v>
          </cell>
          <cell r="I45">
            <v>43039</v>
          </cell>
          <cell r="J45">
            <v>0.25</v>
          </cell>
          <cell r="K45">
            <v>0.97916666666666663</v>
          </cell>
          <cell r="N45">
            <v>0.25</v>
          </cell>
          <cell r="O45">
            <v>0.97916666666666663</v>
          </cell>
          <cell r="R45">
            <v>0.25</v>
          </cell>
          <cell r="S45">
            <v>0.97916666666666663</v>
          </cell>
          <cell r="V45">
            <v>60</v>
          </cell>
          <cell r="W45">
            <v>350</v>
          </cell>
          <cell r="Y45">
            <v>129</v>
          </cell>
          <cell r="Z45" t="str">
            <v>BOA</v>
          </cell>
          <cell r="AA45" t="str">
            <v>600MWh, 10x, 2min recovery</v>
          </cell>
          <cell r="AE45" t="b">
            <v>0</v>
          </cell>
          <cell r="AF45">
            <v>13</v>
          </cell>
          <cell r="AG45">
            <v>47</v>
          </cell>
          <cell r="AJ45">
            <v>13</v>
          </cell>
          <cell r="AK45">
            <v>47</v>
          </cell>
          <cell r="AN45">
            <v>13</v>
          </cell>
          <cell r="AO45">
            <v>47</v>
          </cell>
          <cell r="AR45">
            <v>17.5</v>
          </cell>
        </row>
        <row r="46">
          <cell r="A46">
            <v>170203</v>
          </cell>
          <cell r="C46" t="str">
            <v>UKPR</v>
          </cell>
          <cell r="D46" t="str">
            <v>AGCR-2</v>
          </cell>
          <cell r="E46" t="str">
            <v>Firm_Fast_Reserve</v>
          </cell>
          <cell r="F46">
            <v>43040</v>
          </cell>
          <cell r="G46">
            <v>43190</v>
          </cell>
          <cell r="H46">
            <v>43040</v>
          </cell>
          <cell r="I46">
            <v>43190</v>
          </cell>
          <cell r="J46">
            <v>0.25</v>
          </cell>
          <cell r="K46">
            <v>0.6875</v>
          </cell>
          <cell r="L46">
            <v>0.8125</v>
          </cell>
          <cell r="M46">
            <v>0.97916666666666663</v>
          </cell>
          <cell r="N46">
            <v>0.25</v>
          </cell>
          <cell r="O46">
            <v>0.97916666666666663</v>
          </cell>
          <cell r="R46">
            <v>0.25</v>
          </cell>
          <cell r="S46">
            <v>0.97916666666666663</v>
          </cell>
          <cell r="V46">
            <v>60</v>
          </cell>
          <cell r="W46">
            <v>260</v>
          </cell>
          <cell r="Y46">
            <v>109</v>
          </cell>
          <cell r="Z46" t="str">
            <v>BOA</v>
          </cell>
          <cell r="AA46" t="str">
            <v>600MWh, 10x, 2min recovery</v>
          </cell>
          <cell r="AE46" t="b">
            <v>0</v>
          </cell>
          <cell r="AF46">
            <v>13</v>
          </cell>
          <cell r="AG46">
            <v>33</v>
          </cell>
          <cell r="AH46">
            <v>39</v>
          </cell>
          <cell r="AI46">
            <v>47</v>
          </cell>
          <cell r="AJ46">
            <v>13</v>
          </cell>
          <cell r="AK46">
            <v>47</v>
          </cell>
          <cell r="AL46">
            <v>0</v>
          </cell>
          <cell r="AM46">
            <v>0</v>
          </cell>
          <cell r="AN46">
            <v>13</v>
          </cell>
          <cell r="AO46">
            <v>47</v>
          </cell>
          <cell r="AP46">
            <v>0</v>
          </cell>
          <cell r="AQ46">
            <v>0</v>
          </cell>
          <cell r="AR46">
            <v>14.5</v>
          </cell>
        </row>
        <row r="47">
          <cell r="A47">
            <v>170204</v>
          </cell>
          <cell r="C47" t="str">
            <v>UKPR</v>
          </cell>
          <cell r="D47" t="str">
            <v>AGCR-3</v>
          </cell>
          <cell r="E47" t="str">
            <v>Firm_Fast_Reserve</v>
          </cell>
          <cell r="F47">
            <v>43040</v>
          </cell>
          <cell r="G47">
            <v>43190</v>
          </cell>
          <cell r="H47">
            <v>43040</v>
          </cell>
          <cell r="I47">
            <v>43190</v>
          </cell>
          <cell r="J47">
            <v>0.25</v>
          </cell>
          <cell r="K47">
            <v>0.6875</v>
          </cell>
          <cell r="L47">
            <v>0.8125</v>
          </cell>
          <cell r="M47">
            <v>0.97916666666666663</v>
          </cell>
          <cell r="N47">
            <v>0.25</v>
          </cell>
          <cell r="O47">
            <v>0.97916666666666663</v>
          </cell>
          <cell r="R47">
            <v>0.25</v>
          </cell>
          <cell r="S47">
            <v>0.97916666666666663</v>
          </cell>
          <cell r="V47">
            <v>60</v>
          </cell>
          <cell r="W47">
            <v>260</v>
          </cell>
          <cell r="Y47">
            <v>119</v>
          </cell>
          <cell r="Z47" t="str">
            <v>BOA</v>
          </cell>
          <cell r="AA47" t="str">
            <v>600MWh, 10x, 2min recovery</v>
          </cell>
          <cell r="AE47" t="b">
            <v>0</v>
          </cell>
          <cell r="AF47">
            <v>13</v>
          </cell>
          <cell r="AG47">
            <v>33</v>
          </cell>
          <cell r="AH47">
            <v>39</v>
          </cell>
          <cell r="AI47">
            <v>47</v>
          </cell>
          <cell r="AJ47">
            <v>13</v>
          </cell>
          <cell r="AK47">
            <v>47</v>
          </cell>
          <cell r="AN47">
            <v>13</v>
          </cell>
          <cell r="AO47">
            <v>47</v>
          </cell>
          <cell r="AR47">
            <v>14.5</v>
          </cell>
        </row>
        <row r="48">
          <cell r="A48">
            <v>170205</v>
          </cell>
          <cell r="C48" t="str">
            <v>First Hydro</v>
          </cell>
          <cell r="D48" t="str">
            <v>FFES-3</v>
          </cell>
          <cell r="E48" t="str">
            <v>Firm_Fast_Reserve</v>
          </cell>
          <cell r="F48">
            <v>42826</v>
          </cell>
          <cell r="G48">
            <v>43190</v>
          </cell>
          <cell r="H48">
            <v>42826</v>
          </cell>
          <cell r="I48">
            <v>43190</v>
          </cell>
          <cell r="J48">
            <v>0.25</v>
          </cell>
          <cell r="K48">
            <v>0.95833333333333337</v>
          </cell>
          <cell r="N48">
            <v>0.25</v>
          </cell>
          <cell r="O48">
            <v>0.95833333333333337</v>
          </cell>
          <cell r="R48">
            <v>0.29166666666666669</v>
          </cell>
          <cell r="S48">
            <v>0.95833333333333337</v>
          </cell>
          <cell r="V48">
            <v>90</v>
          </cell>
          <cell r="W48">
            <v>380</v>
          </cell>
          <cell r="X48">
            <v>380</v>
          </cell>
          <cell r="Y48">
            <v>120</v>
          </cell>
          <cell r="Z48" t="str">
            <v>BOA</v>
          </cell>
          <cell r="AA48" t="str">
            <v>90MWh, 30x, 2min recovery</v>
          </cell>
          <cell r="AE48" t="b">
            <v>0</v>
          </cell>
          <cell r="AF48">
            <v>13</v>
          </cell>
          <cell r="AG48">
            <v>46</v>
          </cell>
          <cell r="AJ48">
            <v>13</v>
          </cell>
          <cell r="AK48">
            <v>46</v>
          </cell>
          <cell r="AN48">
            <v>15</v>
          </cell>
          <cell r="AO48">
            <v>46</v>
          </cell>
          <cell r="AR48">
            <v>17</v>
          </cell>
        </row>
        <row r="49">
          <cell r="A49">
            <v>170206</v>
          </cell>
          <cell r="C49" t="str">
            <v>First Hydro</v>
          </cell>
          <cell r="D49" t="str">
            <v>FFES-4</v>
          </cell>
          <cell r="E49" t="str">
            <v>Firm_Fast_Reserve</v>
          </cell>
          <cell r="F49">
            <v>42948</v>
          </cell>
          <cell r="G49">
            <v>43190</v>
          </cell>
          <cell r="H49">
            <v>42948</v>
          </cell>
          <cell r="I49">
            <v>43190</v>
          </cell>
          <cell r="J49">
            <v>0.25</v>
          </cell>
          <cell r="K49">
            <v>0.95833333333333337</v>
          </cell>
          <cell r="N49">
            <v>0.25</v>
          </cell>
          <cell r="O49">
            <v>0.95833333333333337</v>
          </cell>
          <cell r="R49">
            <v>0.29166666666666669</v>
          </cell>
          <cell r="S49">
            <v>0.95833333333333337</v>
          </cell>
          <cell r="V49">
            <v>90</v>
          </cell>
          <cell r="W49">
            <v>430</v>
          </cell>
          <cell r="X49">
            <v>430</v>
          </cell>
          <cell r="Y49">
            <v>120</v>
          </cell>
          <cell r="Z49" t="str">
            <v>BOA</v>
          </cell>
          <cell r="AA49" t="str">
            <v>90MWh, 30x, 2min recovery</v>
          </cell>
          <cell r="AE49" t="b">
            <v>0</v>
          </cell>
          <cell r="AF49">
            <v>13</v>
          </cell>
          <cell r="AG49">
            <v>46</v>
          </cell>
          <cell r="AJ49">
            <v>13</v>
          </cell>
          <cell r="AK49">
            <v>46</v>
          </cell>
          <cell r="AN49">
            <v>15</v>
          </cell>
          <cell r="AO49">
            <v>46</v>
          </cell>
          <cell r="AR49">
            <v>17</v>
          </cell>
        </row>
        <row r="50">
          <cell r="A50">
            <v>170207</v>
          </cell>
          <cell r="C50" t="str">
            <v>First Hydro</v>
          </cell>
          <cell r="D50" t="str">
            <v>FFES-3</v>
          </cell>
          <cell r="E50" t="str">
            <v>Firm_Fast_Reserve</v>
          </cell>
          <cell r="F50">
            <v>42826</v>
          </cell>
          <cell r="G50">
            <v>43524</v>
          </cell>
          <cell r="H50">
            <v>42826</v>
          </cell>
          <cell r="I50">
            <v>43524</v>
          </cell>
          <cell r="J50">
            <v>0.25</v>
          </cell>
          <cell r="K50">
            <v>0.95833333333333337</v>
          </cell>
          <cell r="N50">
            <v>0.25</v>
          </cell>
          <cell r="O50">
            <v>0.95833333333333337</v>
          </cell>
          <cell r="R50">
            <v>0.29166666666666669</v>
          </cell>
          <cell r="S50">
            <v>0.95833333333333337</v>
          </cell>
          <cell r="V50">
            <v>90</v>
          </cell>
          <cell r="W50">
            <v>380</v>
          </cell>
          <cell r="X50">
            <v>380</v>
          </cell>
          <cell r="Y50">
            <v>120</v>
          </cell>
          <cell r="Z50" t="str">
            <v>BOA</v>
          </cell>
          <cell r="AA50" t="str">
            <v>90MWh, 30x, 2min recovery</v>
          </cell>
          <cell r="AE50" t="b">
            <v>0</v>
          </cell>
          <cell r="AF50">
            <v>13</v>
          </cell>
          <cell r="AG50">
            <v>46</v>
          </cell>
          <cell r="AJ50">
            <v>13</v>
          </cell>
          <cell r="AK50">
            <v>46</v>
          </cell>
          <cell r="AN50">
            <v>15</v>
          </cell>
          <cell r="AO50">
            <v>46</v>
          </cell>
          <cell r="AR50">
            <v>17</v>
          </cell>
        </row>
        <row r="51">
          <cell r="A51">
            <v>170208</v>
          </cell>
          <cell r="C51" t="str">
            <v>First Hydro</v>
          </cell>
          <cell r="D51" t="str">
            <v>FFES-4</v>
          </cell>
          <cell r="E51" t="str">
            <v>Firm_Fast_Reserve</v>
          </cell>
          <cell r="F51">
            <v>42948</v>
          </cell>
          <cell r="G51">
            <v>43555</v>
          </cell>
          <cell r="H51">
            <v>42948</v>
          </cell>
          <cell r="I51">
            <v>43555</v>
          </cell>
          <cell r="J51">
            <v>0.25</v>
          </cell>
          <cell r="K51">
            <v>0.95833333333333337</v>
          </cell>
          <cell r="N51">
            <v>0.25</v>
          </cell>
          <cell r="O51">
            <v>0.95833333333333337</v>
          </cell>
          <cell r="R51">
            <v>0.29166666666666669</v>
          </cell>
          <cell r="S51">
            <v>0.95833333333333337</v>
          </cell>
          <cell r="V51">
            <v>90</v>
          </cell>
          <cell r="W51">
            <v>400</v>
          </cell>
          <cell r="X51">
            <v>400</v>
          </cell>
          <cell r="Y51">
            <v>120</v>
          </cell>
          <cell r="Z51" t="str">
            <v>BOA</v>
          </cell>
          <cell r="AA51" t="str">
            <v>90MWh, 30x, 2min recovery</v>
          </cell>
          <cell r="AE51" t="b">
            <v>0</v>
          </cell>
          <cell r="AF51">
            <v>13</v>
          </cell>
          <cell r="AG51">
            <v>46</v>
          </cell>
          <cell r="AJ51">
            <v>13</v>
          </cell>
          <cell r="AK51">
            <v>46</v>
          </cell>
          <cell r="AN51">
            <v>15</v>
          </cell>
          <cell r="AO51">
            <v>46</v>
          </cell>
          <cell r="AR51">
            <v>17</v>
          </cell>
        </row>
        <row r="52">
          <cell r="A52">
            <v>170301</v>
          </cell>
          <cell r="C52" t="str">
            <v>UKPR</v>
          </cell>
          <cell r="D52" t="str">
            <v>AGCR-4</v>
          </cell>
          <cell r="E52" t="str">
            <v>Firm_Fast_Reserve</v>
          </cell>
          <cell r="F52">
            <v>42856</v>
          </cell>
          <cell r="G52">
            <v>43039</v>
          </cell>
          <cell r="H52">
            <v>42856</v>
          </cell>
          <cell r="I52">
            <v>43039</v>
          </cell>
          <cell r="J52">
            <v>0.25</v>
          </cell>
          <cell r="K52">
            <v>0.97916666666666663</v>
          </cell>
          <cell r="N52">
            <v>0.25</v>
          </cell>
          <cell r="O52">
            <v>0.97916666666666663</v>
          </cell>
          <cell r="R52">
            <v>0.25</v>
          </cell>
          <cell r="S52">
            <v>0.97916666666666663</v>
          </cell>
          <cell r="V52">
            <v>60</v>
          </cell>
          <cell r="W52">
            <v>345</v>
          </cell>
          <cell r="Y52">
            <v>117</v>
          </cell>
          <cell r="Z52" t="str">
            <v>BOA</v>
          </cell>
          <cell r="AA52" t="str">
            <v>600MWh, 10x, 2min recovery</v>
          </cell>
          <cell r="AE52" t="b">
            <v>1</v>
          </cell>
          <cell r="AF52">
            <v>13</v>
          </cell>
          <cell r="AG52">
            <v>47</v>
          </cell>
          <cell r="AJ52">
            <v>13</v>
          </cell>
          <cell r="AK52">
            <v>47</v>
          </cell>
          <cell r="AN52">
            <v>13</v>
          </cell>
          <cell r="AO52">
            <v>47</v>
          </cell>
          <cell r="AR52">
            <v>17.5</v>
          </cell>
        </row>
        <row r="53">
          <cell r="A53">
            <v>170302</v>
          </cell>
          <cell r="C53" t="str">
            <v>UKPR</v>
          </cell>
          <cell r="D53" t="str">
            <v>AGCR-2</v>
          </cell>
          <cell r="E53" t="str">
            <v>Firm_Fast_Reserve</v>
          </cell>
          <cell r="F53">
            <v>43040</v>
          </cell>
          <cell r="G53">
            <v>43190</v>
          </cell>
          <cell r="H53">
            <v>43040</v>
          </cell>
          <cell r="I53">
            <v>43190</v>
          </cell>
          <cell r="J53">
            <v>0.25</v>
          </cell>
          <cell r="K53">
            <v>0.6875</v>
          </cell>
          <cell r="L53">
            <v>0.8125</v>
          </cell>
          <cell r="M53">
            <v>0.97916666666666663</v>
          </cell>
          <cell r="N53">
            <v>0.25</v>
          </cell>
          <cell r="O53">
            <v>0.97916666666666663</v>
          </cell>
          <cell r="R53">
            <v>0.25</v>
          </cell>
          <cell r="S53">
            <v>0.97916666666666663</v>
          </cell>
          <cell r="V53">
            <v>60</v>
          </cell>
          <cell r="W53">
            <v>480</v>
          </cell>
          <cell r="Y53">
            <v>129</v>
          </cell>
          <cell r="Z53" t="str">
            <v>BOA</v>
          </cell>
          <cell r="AA53" t="str">
            <v>600MWh, 10x, 2min recovery</v>
          </cell>
          <cell r="AE53" t="b">
            <v>0</v>
          </cell>
          <cell r="AF53">
            <v>13</v>
          </cell>
          <cell r="AG53">
            <v>33</v>
          </cell>
          <cell r="AH53">
            <v>39</v>
          </cell>
          <cell r="AI53">
            <v>47</v>
          </cell>
          <cell r="AJ53">
            <v>13</v>
          </cell>
          <cell r="AK53">
            <v>47</v>
          </cell>
          <cell r="AL53">
            <v>0</v>
          </cell>
          <cell r="AM53">
            <v>0</v>
          </cell>
          <cell r="AN53">
            <v>13</v>
          </cell>
          <cell r="AO53">
            <v>47</v>
          </cell>
          <cell r="AP53">
            <v>0</v>
          </cell>
          <cell r="AQ53">
            <v>0</v>
          </cell>
          <cell r="AR53">
            <v>14.5</v>
          </cell>
        </row>
        <row r="54">
          <cell r="A54">
            <v>170303</v>
          </cell>
          <cell r="C54" t="str">
            <v>Scottish Power</v>
          </cell>
          <cell r="D54" t="str">
            <v>CRUA-4</v>
          </cell>
          <cell r="E54" t="str">
            <v>Firm_Fast_Reserve</v>
          </cell>
          <cell r="F54">
            <v>42826</v>
          </cell>
          <cell r="G54">
            <v>43190</v>
          </cell>
          <cell r="H54">
            <v>42826</v>
          </cell>
          <cell r="I54">
            <v>43190</v>
          </cell>
          <cell r="J54">
            <v>0.25</v>
          </cell>
          <cell r="K54">
            <v>0.95833333333333337</v>
          </cell>
          <cell r="N54">
            <v>0.29166666666666669</v>
          </cell>
          <cell r="O54">
            <v>0.95833333333333337</v>
          </cell>
          <cell r="R54">
            <v>0.29166666666666669</v>
          </cell>
          <cell r="S54">
            <v>0.95833333333333337</v>
          </cell>
          <cell r="V54">
            <v>100</v>
          </cell>
          <cell r="W54">
            <v>348</v>
          </cell>
          <cell r="X54">
            <v>348</v>
          </cell>
          <cell r="Y54">
            <v>120</v>
          </cell>
          <cell r="Z54" t="str">
            <v>BOA</v>
          </cell>
          <cell r="AA54" t="str">
            <v>100MWh, 30x, 2min recovery</v>
          </cell>
          <cell r="AE54" t="b">
            <v>0</v>
          </cell>
          <cell r="AF54">
            <v>13</v>
          </cell>
          <cell r="AG54">
            <v>46</v>
          </cell>
          <cell r="AJ54">
            <v>15</v>
          </cell>
          <cell r="AK54">
            <v>46</v>
          </cell>
          <cell r="AN54">
            <v>15</v>
          </cell>
          <cell r="AO54">
            <v>46</v>
          </cell>
          <cell r="AR54">
            <v>17</v>
          </cell>
        </row>
        <row r="55">
          <cell r="A55">
            <v>170304</v>
          </cell>
          <cell r="C55" t="str">
            <v>First Hydro</v>
          </cell>
          <cell r="D55" t="str">
            <v>FFES-3</v>
          </cell>
          <cell r="E55" t="str">
            <v>Firm_Fast_Reserve</v>
          </cell>
          <cell r="F55">
            <v>42826</v>
          </cell>
          <cell r="G55">
            <v>43190</v>
          </cell>
          <cell r="H55">
            <v>42826</v>
          </cell>
          <cell r="I55">
            <v>43190</v>
          </cell>
          <cell r="J55">
            <v>0.25</v>
          </cell>
          <cell r="K55">
            <v>0.95833333333333337</v>
          </cell>
          <cell r="N55">
            <v>0.25</v>
          </cell>
          <cell r="O55">
            <v>0.95833333333333337</v>
          </cell>
          <cell r="R55">
            <v>0.29166666666666669</v>
          </cell>
          <cell r="S55">
            <v>0.95833333333333337</v>
          </cell>
          <cell r="V55">
            <v>90</v>
          </cell>
          <cell r="W55">
            <v>370</v>
          </cell>
          <cell r="X55">
            <v>370</v>
          </cell>
          <cell r="Y55">
            <v>115</v>
          </cell>
          <cell r="Z55" t="str">
            <v>BOA</v>
          </cell>
          <cell r="AA55" t="str">
            <v>90MWh, 30x, 2min recovery</v>
          </cell>
          <cell r="AE55" t="b">
            <v>1</v>
          </cell>
          <cell r="AF55">
            <v>13</v>
          </cell>
          <cell r="AG55">
            <v>46</v>
          </cell>
          <cell r="AJ55">
            <v>13</v>
          </cell>
          <cell r="AK55">
            <v>46</v>
          </cell>
          <cell r="AN55">
            <v>15</v>
          </cell>
          <cell r="AO55">
            <v>46</v>
          </cell>
          <cell r="AR55">
            <v>17</v>
          </cell>
        </row>
        <row r="56">
          <cell r="A56">
            <v>170305</v>
          </cell>
          <cell r="C56" t="str">
            <v>First Hydro</v>
          </cell>
          <cell r="D56" t="str">
            <v>FFES-4</v>
          </cell>
          <cell r="E56" t="str">
            <v>Firm_Fast_Reserve</v>
          </cell>
          <cell r="F56">
            <v>42948</v>
          </cell>
          <cell r="G56">
            <v>43190</v>
          </cell>
          <cell r="H56">
            <v>42948</v>
          </cell>
          <cell r="I56">
            <v>43190</v>
          </cell>
          <cell r="J56">
            <v>0.25</v>
          </cell>
          <cell r="K56">
            <v>0.95833333333333337</v>
          </cell>
          <cell r="N56">
            <v>0.25</v>
          </cell>
          <cell r="O56">
            <v>0.95833333333333337</v>
          </cell>
          <cell r="R56">
            <v>0.29166666666666669</v>
          </cell>
          <cell r="S56">
            <v>0.95833333333333337</v>
          </cell>
          <cell r="V56">
            <v>90</v>
          </cell>
          <cell r="W56">
            <v>420</v>
          </cell>
          <cell r="X56">
            <v>420</v>
          </cell>
          <cell r="Y56">
            <v>115</v>
          </cell>
          <cell r="Z56" t="str">
            <v>BOA</v>
          </cell>
          <cell r="AA56" t="str">
            <v>90MWh, 30x, 2min recovery</v>
          </cell>
          <cell r="AE56" t="b">
            <v>0</v>
          </cell>
          <cell r="AF56">
            <v>13</v>
          </cell>
          <cell r="AG56">
            <v>46</v>
          </cell>
          <cell r="AJ56">
            <v>13</v>
          </cell>
          <cell r="AK56">
            <v>46</v>
          </cell>
          <cell r="AN56">
            <v>15</v>
          </cell>
          <cell r="AO56">
            <v>46</v>
          </cell>
          <cell r="AR56">
            <v>17</v>
          </cell>
        </row>
        <row r="57">
          <cell r="A57">
            <v>170306</v>
          </cell>
          <cell r="C57" t="str">
            <v>First Hydro</v>
          </cell>
          <cell r="D57" t="str">
            <v>FFES-3</v>
          </cell>
          <cell r="E57" t="str">
            <v>Firm_Fast_Reserve</v>
          </cell>
          <cell r="F57">
            <v>42826</v>
          </cell>
          <cell r="G57">
            <v>43524</v>
          </cell>
          <cell r="H57">
            <v>42826</v>
          </cell>
          <cell r="I57">
            <v>43524</v>
          </cell>
          <cell r="J57">
            <v>0.25</v>
          </cell>
          <cell r="K57">
            <v>0.95833333333333337</v>
          </cell>
          <cell r="N57">
            <v>0.25</v>
          </cell>
          <cell r="O57">
            <v>0.95833333333333337</v>
          </cell>
          <cell r="R57">
            <v>0.29166666666666669</v>
          </cell>
          <cell r="S57">
            <v>0.95833333333333337</v>
          </cell>
          <cell r="V57">
            <v>90</v>
          </cell>
          <cell r="W57">
            <v>370</v>
          </cell>
          <cell r="X57">
            <v>370</v>
          </cell>
          <cell r="Y57">
            <v>115</v>
          </cell>
          <cell r="Z57" t="str">
            <v>BOA</v>
          </cell>
          <cell r="AA57" t="str">
            <v>90MWh, 30x, 2min recovery</v>
          </cell>
          <cell r="AE57" t="b">
            <v>0</v>
          </cell>
          <cell r="AF57">
            <v>13</v>
          </cell>
          <cell r="AG57">
            <v>46</v>
          </cell>
          <cell r="AJ57">
            <v>13</v>
          </cell>
          <cell r="AK57">
            <v>46</v>
          </cell>
          <cell r="AN57">
            <v>15</v>
          </cell>
          <cell r="AO57">
            <v>46</v>
          </cell>
          <cell r="AR57">
            <v>17</v>
          </cell>
        </row>
        <row r="58">
          <cell r="A58">
            <v>170307</v>
          </cell>
          <cell r="C58" t="str">
            <v>First Hydro</v>
          </cell>
          <cell r="D58" t="str">
            <v>FFES-4</v>
          </cell>
          <cell r="E58" t="str">
            <v>Firm_Fast_Reserve</v>
          </cell>
          <cell r="F58">
            <v>42948</v>
          </cell>
          <cell r="G58">
            <v>43555</v>
          </cell>
          <cell r="H58">
            <v>42948</v>
          </cell>
          <cell r="I58">
            <v>43555</v>
          </cell>
          <cell r="J58">
            <v>0.25</v>
          </cell>
          <cell r="K58">
            <v>0.95833333333333337</v>
          </cell>
          <cell r="N58">
            <v>0.25</v>
          </cell>
          <cell r="O58">
            <v>0.95833333333333337</v>
          </cell>
          <cell r="R58">
            <v>0.29166666666666669</v>
          </cell>
          <cell r="S58">
            <v>0.95833333333333337</v>
          </cell>
          <cell r="V58">
            <v>90</v>
          </cell>
          <cell r="W58">
            <v>390</v>
          </cell>
          <cell r="X58">
            <v>390</v>
          </cell>
          <cell r="Y58">
            <v>115</v>
          </cell>
          <cell r="Z58" t="str">
            <v>BOA</v>
          </cell>
          <cell r="AA58" t="str">
            <v>90MWh, 30x, 2min recovery</v>
          </cell>
          <cell r="AE58" t="b">
            <v>0</v>
          </cell>
          <cell r="AF58">
            <v>13</v>
          </cell>
          <cell r="AG58">
            <v>46</v>
          </cell>
          <cell r="AJ58">
            <v>13</v>
          </cell>
          <cell r="AK58">
            <v>46</v>
          </cell>
          <cell r="AN58">
            <v>15</v>
          </cell>
          <cell r="AO58">
            <v>46</v>
          </cell>
          <cell r="AR58">
            <v>17</v>
          </cell>
        </row>
        <row r="59">
          <cell r="A59">
            <v>170401</v>
          </cell>
          <cell r="C59" t="str">
            <v>UKPR</v>
          </cell>
          <cell r="D59" t="str">
            <v>AGCR-2</v>
          </cell>
          <cell r="E59" t="str">
            <v>Firm_Fast_Reserve</v>
          </cell>
          <cell r="F59">
            <v>43040</v>
          </cell>
          <cell r="G59">
            <v>43159</v>
          </cell>
          <cell r="H59">
            <v>43040</v>
          </cell>
          <cell r="I59">
            <v>43159</v>
          </cell>
          <cell r="J59">
            <v>0.25</v>
          </cell>
          <cell r="K59">
            <v>0.6875</v>
          </cell>
          <cell r="L59">
            <v>0.8125</v>
          </cell>
          <cell r="M59">
            <v>0.97916666666666663</v>
          </cell>
          <cell r="N59">
            <v>0.25</v>
          </cell>
          <cell r="O59">
            <v>0.97916666666666663</v>
          </cell>
          <cell r="R59">
            <v>0.25</v>
          </cell>
          <cell r="S59">
            <v>0.97916666666666663</v>
          </cell>
          <cell r="V59">
            <v>60</v>
          </cell>
          <cell r="W59">
            <v>464</v>
          </cell>
          <cell r="Y59">
            <v>119</v>
          </cell>
          <cell r="Z59" t="str">
            <v>BOA</v>
          </cell>
          <cell r="AA59" t="str">
            <v>600MWh, 10x, 2min recovery</v>
          </cell>
          <cell r="AE59" t="b">
            <v>0</v>
          </cell>
          <cell r="AF59">
            <v>13</v>
          </cell>
          <cell r="AG59">
            <v>33</v>
          </cell>
          <cell r="AH59">
            <v>39</v>
          </cell>
          <cell r="AI59">
            <v>47</v>
          </cell>
          <cell r="AJ59">
            <v>13</v>
          </cell>
          <cell r="AK59">
            <v>47</v>
          </cell>
          <cell r="AL59">
            <v>0</v>
          </cell>
          <cell r="AM59">
            <v>0</v>
          </cell>
          <cell r="AN59">
            <v>13</v>
          </cell>
          <cell r="AO59">
            <v>47</v>
          </cell>
          <cell r="AP59">
            <v>0</v>
          </cell>
          <cell r="AQ59">
            <v>0</v>
          </cell>
          <cell r="AR59">
            <v>14.5</v>
          </cell>
        </row>
        <row r="60">
          <cell r="A60">
            <v>170402</v>
          </cell>
          <cell r="C60" t="str">
            <v>UKPR</v>
          </cell>
          <cell r="D60" t="str">
            <v>AGCR-2</v>
          </cell>
          <cell r="E60" t="str">
            <v>Firm_Fast_Reserve</v>
          </cell>
          <cell r="F60">
            <v>43160</v>
          </cell>
          <cell r="G60">
            <v>43404</v>
          </cell>
          <cell r="H60">
            <v>43160</v>
          </cell>
          <cell r="I60">
            <v>43404</v>
          </cell>
          <cell r="J60">
            <v>0.25</v>
          </cell>
          <cell r="K60">
            <v>0.97916666666666663</v>
          </cell>
          <cell r="N60">
            <v>0.25</v>
          </cell>
          <cell r="O60">
            <v>0.97916666666666663</v>
          </cell>
          <cell r="R60">
            <v>0.25</v>
          </cell>
          <cell r="S60">
            <v>0.97916666666666663</v>
          </cell>
          <cell r="V60">
            <v>60</v>
          </cell>
          <cell r="W60">
            <v>390</v>
          </cell>
          <cell r="Y60">
            <v>120</v>
          </cell>
          <cell r="Z60" t="str">
            <v>BOA</v>
          </cell>
          <cell r="AA60" t="str">
            <v>600MWh, 10x, 2min recovery</v>
          </cell>
          <cell r="AE60" t="b">
            <v>0</v>
          </cell>
          <cell r="AF60">
            <v>13</v>
          </cell>
          <cell r="AG60">
            <v>47</v>
          </cell>
          <cell r="AJ60">
            <v>13</v>
          </cell>
          <cell r="AK60">
            <v>47</v>
          </cell>
          <cell r="AN60">
            <v>13</v>
          </cell>
          <cell r="AO60">
            <v>47</v>
          </cell>
          <cell r="AR60">
            <v>17.5</v>
          </cell>
        </row>
        <row r="61">
          <cell r="A61">
            <v>170403</v>
          </cell>
          <cell r="C61" t="str">
            <v>UKPR</v>
          </cell>
          <cell r="D61" t="str">
            <v>AGCR-3</v>
          </cell>
          <cell r="E61" t="str">
            <v>Firm_Fast_Reserve</v>
          </cell>
          <cell r="F61">
            <v>43040</v>
          </cell>
          <cell r="G61">
            <v>43190</v>
          </cell>
          <cell r="H61">
            <v>43040</v>
          </cell>
          <cell r="I61">
            <v>43190</v>
          </cell>
          <cell r="J61">
            <v>0.25</v>
          </cell>
          <cell r="K61">
            <v>0.6875</v>
          </cell>
          <cell r="L61">
            <v>0.8125</v>
          </cell>
          <cell r="M61">
            <v>0.97916666666666663</v>
          </cell>
          <cell r="N61">
            <v>0.25</v>
          </cell>
          <cell r="O61">
            <v>0.97916666666666663</v>
          </cell>
          <cell r="R61">
            <v>0.25</v>
          </cell>
          <cell r="S61">
            <v>0.97916666666666663</v>
          </cell>
          <cell r="V61">
            <v>60</v>
          </cell>
          <cell r="W61">
            <v>464</v>
          </cell>
          <cell r="Y61">
            <v>129</v>
          </cell>
          <cell r="Z61" t="str">
            <v>BOA</v>
          </cell>
          <cell r="AA61" t="str">
            <v>600MWh, 10x, 2min recovery</v>
          </cell>
          <cell r="AE61" t="b">
            <v>0</v>
          </cell>
          <cell r="AF61">
            <v>13</v>
          </cell>
          <cell r="AG61">
            <v>33</v>
          </cell>
          <cell r="AH61">
            <v>39</v>
          </cell>
          <cell r="AI61">
            <v>47</v>
          </cell>
          <cell r="AJ61">
            <v>13</v>
          </cell>
          <cell r="AK61">
            <v>47</v>
          </cell>
          <cell r="AN61">
            <v>13</v>
          </cell>
          <cell r="AO61">
            <v>47</v>
          </cell>
          <cell r="AR61">
            <v>14.5</v>
          </cell>
        </row>
        <row r="62">
          <cell r="A62">
            <v>170404</v>
          </cell>
          <cell r="C62" t="str">
            <v>UKPR</v>
          </cell>
          <cell r="D62" t="str">
            <v>AGCR-4</v>
          </cell>
          <cell r="E62" t="str">
            <v>Firm_Fast_Reserve</v>
          </cell>
          <cell r="F62">
            <v>43040</v>
          </cell>
          <cell r="G62">
            <v>43190</v>
          </cell>
          <cell r="H62">
            <v>43040</v>
          </cell>
          <cell r="I62">
            <v>43190</v>
          </cell>
          <cell r="J62">
            <v>0.25</v>
          </cell>
          <cell r="K62">
            <v>0.6875</v>
          </cell>
          <cell r="L62">
            <v>0.8125</v>
          </cell>
          <cell r="M62">
            <v>0.97916666666666663</v>
          </cell>
          <cell r="N62">
            <v>0.25</v>
          </cell>
          <cell r="O62">
            <v>0.97916666666666663</v>
          </cell>
          <cell r="R62">
            <v>0.25</v>
          </cell>
          <cell r="S62">
            <v>0.97916666666666663</v>
          </cell>
          <cell r="V62">
            <v>60</v>
          </cell>
          <cell r="W62">
            <v>464</v>
          </cell>
          <cell r="Y62">
            <v>139</v>
          </cell>
          <cell r="Z62" t="str">
            <v>BOA</v>
          </cell>
          <cell r="AA62" t="str">
            <v>600MWh, 10x, 2min recovery</v>
          </cell>
          <cell r="AE62" t="b">
            <v>0</v>
          </cell>
          <cell r="AF62">
            <v>13</v>
          </cell>
          <cell r="AG62">
            <v>33</v>
          </cell>
          <cell r="AH62">
            <v>39</v>
          </cell>
          <cell r="AI62">
            <v>47</v>
          </cell>
          <cell r="AJ62">
            <v>13</v>
          </cell>
          <cell r="AK62">
            <v>47</v>
          </cell>
          <cell r="AN62">
            <v>13</v>
          </cell>
          <cell r="AO62">
            <v>47</v>
          </cell>
          <cell r="AR62">
            <v>14.5</v>
          </cell>
        </row>
        <row r="63">
          <cell r="A63">
            <v>170405</v>
          </cell>
          <cell r="C63" t="str">
            <v>Peak Gen</v>
          </cell>
          <cell r="D63" t="str">
            <v xml:space="preserve">PGFS1 </v>
          </cell>
          <cell r="E63" t="str">
            <v>Firm_Fast_Reserve</v>
          </cell>
          <cell r="F63">
            <v>43009</v>
          </cell>
          <cell r="G63">
            <v>43373</v>
          </cell>
          <cell r="H63">
            <v>43009</v>
          </cell>
          <cell r="I63">
            <v>43373</v>
          </cell>
          <cell r="J63">
            <v>0.25</v>
          </cell>
          <cell r="K63">
            <v>0.66666666666666663</v>
          </cell>
          <cell r="L63">
            <v>0.83333333333333337</v>
          </cell>
          <cell r="M63">
            <v>0.97916666666666663</v>
          </cell>
          <cell r="N63">
            <v>0.25</v>
          </cell>
          <cell r="O63">
            <v>0.97916666666666663</v>
          </cell>
          <cell r="R63">
            <v>0.25</v>
          </cell>
          <cell r="S63">
            <v>0.97916666666666663</v>
          </cell>
          <cell r="V63">
            <v>64</v>
          </cell>
          <cell r="W63">
            <v>364</v>
          </cell>
          <cell r="Y63">
            <v>125</v>
          </cell>
          <cell r="Z63" t="str">
            <v>BOA</v>
          </cell>
          <cell r="AA63" t="str">
            <v>600MWh, 10x, 2min recovery</v>
          </cell>
          <cell r="AE63" t="b">
            <v>0</v>
          </cell>
          <cell r="AF63">
            <v>13</v>
          </cell>
          <cell r="AG63">
            <v>31</v>
          </cell>
          <cell r="AH63">
            <v>40</v>
          </cell>
          <cell r="AI63">
            <v>47</v>
          </cell>
          <cell r="AJ63">
            <v>13</v>
          </cell>
          <cell r="AK63">
            <v>47</v>
          </cell>
          <cell r="AN63">
            <v>13</v>
          </cell>
          <cell r="AO63">
            <v>47</v>
          </cell>
          <cell r="AR63">
            <v>13.499999999999996</v>
          </cell>
        </row>
        <row r="64">
          <cell r="A64">
            <v>170406</v>
          </cell>
          <cell r="C64" t="str">
            <v>Scottish Power</v>
          </cell>
          <cell r="D64" t="str">
            <v>CRUA-4</v>
          </cell>
          <cell r="E64" t="str">
            <v>Firm_Fast_Reserve</v>
          </cell>
          <cell r="F64">
            <v>43009</v>
          </cell>
          <cell r="G64">
            <v>43190</v>
          </cell>
          <cell r="H64">
            <v>43009</v>
          </cell>
          <cell r="I64">
            <v>43190</v>
          </cell>
          <cell r="J64">
            <v>0.25</v>
          </cell>
          <cell r="K64">
            <v>0.95833333333333337</v>
          </cell>
          <cell r="N64">
            <v>0.29166666666666669</v>
          </cell>
          <cell r="O64">
            <v>0.95833333333333337</v>
          </cell>
          <cell r="R64">
            <v>0.29166666666666669</v>
          </cell>
          <cell r="S64">
            <v>0.95833333333333337</v>
          </cell>
          <cell r="V64">
            <v>100</v>
          </cell>
          <cell r="W64">
            <v>370</v>
          </cell>
          <cell r="X64">
            <v>370</v>
          </cell>
          <cell r="Y64">
            <v>120</v>
          </cell>
          <cell r="Z64" t="str">
            <v>BOA</v>
          </cell>
          <cell r="AA64" t="str">
            <v>100MWh, 30x, 2min recovery</v>
          </cell>
          <cell r="AE64" t="b">
            <v>0</v>
          </cell>
          <cell r="AF64">
            <v>13</v>
          </cell>
          <cell r="AG64">
            <v>46</v>
          </cell>
          <cell r="AJ64">
            <v>15</v>
          </cell>
          <cell r="AK64">
            <v>46</v>
          </cell>
          <cell r="AN64">
            <v>15</v>
          </cell>
          <cell r="AO64">
            <v>46</v>
          </cell>
          <cell r="AR64">
            <v>17</v>
          </cell>
        </row>
        <row r="65">
          <cell r="A65">
            <v>170407</v>
          </cell>
          <cell r="C65" t="str">
            <v>Scottish Power</v>
          </cell>
          <cell r="D65" t="str">
            <v>CRUA-4</v>
          </cell>
          <cell r="E65" t="str">
            <v>Firm_Fast_Reserve</v>
          </cell>
          <cell r="F65">
            <v>42856</v>
          </cell>
          <cell r="G65">
            <v>43190</v>
          </cell>
          <cell r="H65">
            <v>42856</v>
          </cell>
          <cell r="I65">
            <v>43190</v>
          </cell>
          <cell r="J65">
            <v>0.25</v>
          </cell>
          <cell r="K65">
            <v>0.95833333333333337</v>
          </cell>
          <cell r="N65">
            <v>0.29166666666666669</v>
          </cell>
          <cell r="O65">
            <v>0.95833333333333337</v>
          </cell>
          <cell r="R65">
            <v>0.29166666666666669</v>
          </cell>
          <cell r="S65">
            <v>0.95833333333333337</v>
          </cell>
          <cell r="V65">
            <v>100</v>
          </cell>
          <cell r="W65">
            <v>348</v>
          </cell>
          <cell r="X65">
            <v>348</v>
          </cell>
          <cell r="Y65">
            <v>120</v>
          </cell>
          <cell r="Z65" t="str">
            <v>BOA</v>
          </cell>
          <cell r="AA65" t="str">
            <v>100MWh, 30x, 2min recovery</v>
          </cell>
          <cell r="AE65" t="b">
            <v>0</v>
          </cell>
          <cell r="AF65">
            <v>13</v>
          </cell>
          <cell r="AG65">
            <v>46</v>
          </cell>
          <cell r="AJ65">
            <v>15</v>
          </cell>
          <cell r="AK65">
            <v>46</v>
          </cell>
          <cell r="AN65">
            <v>15</v>
          </cell>
          <cell r="AO65">
            <v>46</v>
          </cell>
          <cell r="AR65">
            <v>17</v>
          </cell>
        </row>
        <row r="66">
          <cell r="A66">
            <v>170408</v>
          </cell>
          <cell r="C66" t="str">
            <v>Scottish Power</v>
          </cell>
          <cell r="D66" t="str">
            <v>CRUA-4</v>
          </cell>
          <cell r="E66" t="str">
            <v>Firm_Fast_Reserve</v>
          </cell>
          <cell r="F66">
            <v>43040</v>
          </cell>
          <cell r="G66">
            <v>43190</v>
          </cell>
          <cell r="H66">
            <v>43040</v>
          </cell>
          <cell r="I66">
            <v>43190</v>
          </cell>
          <cell r="J66">
            <v>0.25</v>
          </cell>
          <cell r="K66">
            <v>0.95833333333333337</v>
          </cell>
          <cell r="N66">
            <v>0.29166666666666669</v>
          </cell>
          <cell r="O66">
            <v>0.95833333333333337</v>
          </cell>
          <cell r="R66">
            <v>0.29166666666666669</v>
          </cell>
          <cell r="S66">
            <v>0.95833333333333337</v>
          </cell>
          <cell r="V66">
            <v>100</v>
          </cell>
          <cell r="W66">
            <v>370</v>
          </cell>
          <cell r="X66">
            <v>370</v>
          </cell>
          <cell r="Y66">
            <v>120</v>
          </cell>
          <cell r="Z66" t="str">
            <v>BOA</v>
          </cell>
          <cell r="AA66" t="str">
            <v>100MWh, 30x, 2min recovery</v>
          </cell>
          <cell r="AE66" t="b">
            <v>0</v>
          </cell>
          <cell r="AF66">
            <v>13</v>
          </cell>
          <cell r="AG66">
            <v>46</v>
          </cell>
          <cell r="AJ66">
            <v>15</v>
          </cell>
          <cell r="AK66">
            <v>46</v>
          </cell>
          <cell r="AN66">
            <v>15</v>
          </cell>
          <cell r="AO66">
            <v>46</v>
          </cell>
          <cell r="AR66">
            <v>17</v>
          </cell>
        </row>
        <row r="67">
          <cell r="A67">
            <v>170501</v>
          </cell>
          <cell r="C67" t="str">
            <v>UKPR</v>
          </cell>
          <cell r="D67" t="str">
            <v>AGCR-2</v>
          </cell>
          <cell r="E67" t="str">
            <v>Firm_Fast_Reserve</v>
          </cell>
          <cell r="F67">
            <v>43040</v>
          </cell>
          <cell r="G67">
            <v>43190</v>
          </cell>
          <cell r="H67">
            <v>43040</v>
          </cell>
          <cell r="I67">
            <v>43190</v>
          </cell>
          <cell r="J67">
            <v>0.25</v>
          </cell>
          <cell r="K67">
            <v>0.6875</v>
          </cell>
          <cell r="L67">
            <v>0.8125</v>
          </cell>
          <cell r="M67">
            <v>0.97916666666666663</v>
          </cell>
          <cell r="N67">
            <v>0.25</v>
          </cell>
          <cell r="O67">
            <v>0.97916666666666663</v>
          </cell>
          <cell r="R67">
            <v>0.25</v>
          </cell>
          <cell r="S67">
            <v>0.97916666666666663</v>
          </cell>
          <cell r="V67">
            <v>60</v>
          </cell>
          <cell r="W67">
            <v>258</v>
          </cell>
          <cell r="Y67">
            <v>101</v>
          </cell>
          <cell r="Z67" t="str">
            <v>BOA</v>
          </cell>
          <cell r="AA67" t="str">
            <v>600MWh, 10x, 2min recovery</v>
          </cell>
          <cell r="AE67" t="b">
            <v>0</v>
          </cell>
          <cell r="AF67">
            <v>13</v>
          </cell>
          <cell r="AG67">
            <v>33</v>
          </cell>
          <cell r="AH67">
            <v>39</v>
          </cell>
          <cell r="AI67">
            <v>47</v>
          </cell>
          <cell r="AJ67">
            <v>13</v>
          </cell>
          <cell r="AK67">
            <v>47</v>
          </cell>
          <cell r="AL67">
            <v>0</v>
          </cell>
          <cell r="AM67">
            <v>0</v>
          </cell>
          <cell r="AN67">
            <v>13</v>
          </cell>
          <cell r="AO67">
            <v>47</v>
          </cell>
          <cell r="AR67">
            <v>14.5</v>
          </cell>
        </row>
        <row r="68">
          <cell r="A68">
            <v>170502</v>
          </cell>
          <cell r="C68" t="str">
            <v>UKPR</v>
          </cell>
          <cell r="D68" t="str">
            <v>AGCR-3</v>
          </cell>
          <cell r="E68" t="str">
            <v>Firm_Fast_Reserve</v>
          </cell>
          <cell r="F68">
            <v>43040</v>
          </cell>
          <cell r="G68">
            <v>43190</v>
          </cell>
          <cell r="H68">
            <v>43040</v>
          </cell>
          <cell r="I68">
            <v>43190</v>
          </cell>
          <cell r="J68">
            <v>0.25</v>
          </cell>
          <cell r="K68">
            <v>0.6875</v>
          </cell>
          <cell r="L68">
            <v>0.8125</v>
          </cell>
          <cell r="M68">
            <v>0.97916666666666663</v>
          </cell>
          <cell r="N68">
            <v>0.25</v>
          </cell>
          <cell r="O68">
            <v>0.97916666666666663</v>
          </cell>
          <cell r="R68">
            <v>0.25</v>
          </cell>
          <cell r="S68">
            <v>0.97916666666666663</v>
          </cell>
          <cell r="V68">
            <v>60</v>
          </cell>
          <cell r="W68">
            <v>258</v>
          </cell>
          <cell r="Y68">
            <v>104</v>
          </cell>
          <cell r="Z68" t="str">
            <v>BOA</v>
          </cell>
          <cell r="AA68" t="str">
            <v>600MWh, 10x, 2min recovery</v>
          </cell>
          <cell r="AE68" t="b">
            <v>0</v>
          </cell>
          <cell r="AF68">
            <v>13</v>
          </cell>
          <cell r="AG68">
            <v>33</v>
          </cell>
          <cell r="AH68">
            <v>39</v>
          </cell>
          <cell r="AI68">
            <v>47</v>
          </cell>
          <cell r="AJ68">
            <v>13</v>
          </cell>
          <cell r="AK68">
            <v>47</v>
          </cell>
          <cell r="AL68">
            <v>0</v>
          </cell>
          <cell r="AM68">
            <v>0</v>
          </cell>
          <cell r="AN68">
            <v>13</v>
          </cell>
          <cell r="AO68">
            <v>47</v>
          </cell>
          <cell r="AR68">
            <v>14.5</v>
          </cell>
        </row>
        <row r="69">
          <cell r="A69">
            <v>170503</v>
          </cell>
          <cell r="C69" t="str">
            <v>UKPR</v>
          </cell>
          <cell r="D69" t="str">
            <v>AGCR-4</v>
          </cell>
          <cell r="E69" t="str">
            <v>Firm_Fast_Reserve</v>
          </cell>
          <cell r="F69">
            <v>43040</v>
          </cell>
          <cell r="G69">
            <v>43190</v>
          </cell>
          <cell r="H69">
            <v>43040</v>
          </cell>
          <cell r="I69">
            <v>43190</v>
          </cell>
          <cell r="J69">
            <v>0.25</v>
          </cell>
          <cell r="K69">
            <v>0.6875</v>
          </cell>
          <cell r="L69">
            <v>0.8125</v>
          </cell>
          <cell r="M69">
            <v>0.97916666666666663</v>
          </cell>
          <cell r="N69">
            <v>0.25</v>
          </cell>
          <cell r="O69">
            <v>0.97916666666666663</v>
          </cell>
          <cell r="R69">
            <v>0.25</v>
          </cell>
          <cell r="S69">
            <v>0.97916666666666663</v>
          </cell>
          <cell r="V69">
            <v>60</v>
          </cell>
          <cell r="W69">
            <v>258</v>
          </cell>
          <cell r="Y69">
            <v>109</v>
          </cell>
          <cell r="Z69" t="str">
            <v>BOA</v>
          </cell>
          <cell r="AA69" t="str">
            <v>600MWh, 10x, 2min recovery</v>
          </cell>
          <cell r="AE69" t="b">
            <v>0</v>
          </cell>
          <cell r="AF69">
            <v>13</v>
          </cell>
          <cell r="AG69">
            <v>33</v>
          </cell>
          <cell r="AH69">
            <v>39</v>
          </cell>
          <cell r="AI69">
            <v>47</v>
          </cell>
          <cell r="AJ69">
            <v>13</v>
          </cell>
          <cell r="AK69">
            <v>47</v>
          </cell>
          <cell r="AL69">
            <v>0</v>
          </cell>
          <cell r="AM69">
            <v>0</v>
          </cell>
          <cell r="AN69">
            <v>13</v>
          </cell>
          <cell r="AO69">
            <v>47</v>
          </cell>
          <cell r="AR69">
            <v>14.5</v>
          </cell>
        </row>
        <row r="70">
          <cell r="A70">
            <v>170504</v>
          </cell>
          <cell r="C70" t="str">
            <v>UKPR</v>
          </cell>
          <cell r="D70" t="str">
            <v>AGCR-2</v>
          </cell>
          <cell r="E70" t="str">
            <v>Firm_Fast_Reserve</v>
          </cell>
          <cell r="F70">
            <v>43191</v>
          </cell>
          <cell r="G70">
            <v>43555</v>
          </cell>
          <cell r="H70">
            <v>43191</v>
          </cell>
          <cell r="I70">
            <v>43555</v>
          </cell>
          <cell r="J70">
            <v>0.25</v>
          </cell>
          <cell r="K70">
            <v>0.6875</v>
          </cell>
          <cell r="L70">
            <v>0.8125</v>
          </cell>
          <cell r="M70">
            <v>0.97916666666666663</v>
          </cell>
          <cell r="N70">
            <v>0.25</v>
          </cell>
          <cell r="O70">
            <v>0.97916666666666663</v>
          </cell>
          <cell r="R70">
            <v>0.25</v>
          </cell>
          <cell r="S70">
            <v>0.97916666666666663</v>
          </cell>
          <cell r="V70">
            <v>60</v>
          </cell>
          <cell r="W70">
            <v>420</v>
          </cell>
          <cell r="Y70">
            <v>115</v>
          </cell>
          <cell r="Z70" t="str">
            <v>BOA</v>
          </cell>
          <cell r="AA70" t="str">
            <v>600MWh, 10x, 2min recovery</v>
          </cell>
          <cell r="AE70" t="b">
            <v>0</v>
          </cell>
          <cell r="AF70">
            <v>13</v>
          </cell>
          <cell r="AG70">
            <v>33</v>
          </cell>
          <cell r="AH70">
            <v>39</v>
          </cell>
          <cell r="AI70">
            <v>47</v>
          </cell>
          <cell r="AJ70">
            <v>13</v>
          </cell>
          <cell r="AK70">
            <v>47</v>
          </cell>
          <cell r="AL70">
            <v>0</v>
          </cell>
          <cell r="AM70">
            <v>0</v>
          </cell>
          <cell r="AN70">
            <v>13</v>
          </cell>
          <cell r="AO70">
            <v>47</v>
          </cell>
          <cell r="AR70">
            <v>14.5</v>
          </cell>
        </row>
        <row r="71">
          <cell r="A71">
            <v>170505</v>
          </cell>
          <cell r="C71" t="str">
            <v>UKPR</v>
          </cell>
          <cell r="D71" t="str">
            <v>AGCR-3</v>
          </cell>
          <cell r="E71" t="str">
            <v>Firm_Fast_Reserve</v>
          </cell>
          <cell r="F71">
            <v>43191</v>
          </cell>
          <cell r="G71">
            <v>43555</v>
          </cell>
          <cell r="H71">
            <v>43191</v>
          </cell>
          <cell r="I71">
            <v>43555</v>
          </cell>
          <cell r="J71">
            <v>0.25</v>
          </cell>
          <cell r="K71">
            <v>0.6875</v>
          </cell>
          <cell r="L71">
            <v>0.8125</v>
          </cell>
          <cell r="M71">
            <v>0.97916666666666663</v>
          </cell>
          <cell r="N71">
            <v>0.25</v>
          </cell>
          <cell r="O71">
            <v>0.97916666666666663</v>
          </cell>
          <cell r="R71">
            <v>0.25</v>
          </cell>
          <cell r="S71">
            <v>0.97916666666666663</v>
          </cell>
          <cell r="V71">
            <v>60</v>
          </cell>
          <cell r="W71">
            <v>420</v>
          </cell>
          <cell r="Y71">
            <v>120</v>
          </cell>
          <cell r="Z71" t="str">
            <v>BOA</v>
          </cell>
          <cell r="AA71" t="str">
            <v>600MWh, 10x, 2min recovery</v>
          </cell>
          <cell r="AE71" t="b">
            <v>0</v>
          </cell>
          <cell r="AF71">
            <v>13</v>
          </cell>
          <cell r="AG71">
            <v>33</v>
          </cell>
          <cell r="AH71">
            <v>39</v>
          </cell>
          <cell r="AI71">
            <v>47</v>
          </cell>
          <cell r="AJ71">
            <v>13</v>
          </cell>
          <cell r="AK71">
            <v>47</v>
          </cell>
          <cell r="AL71">
            <v>0</v>
          </cell>
          <cell r="AM71">
            <v>0</v>
          </cell>
          <cell r="AN71">
            <v>13</v>
          </cell>
          <cell r="AO71">
            <v>47</v>
          </cell>
          <cell r="AR71">
            <v>14.5</v>
          </cell>
        </row>
        <row r="72">
          <cell r="A72">
            <v>170506</v>
          </cell>
          <cell r="C72" t="str">
            <v>UKPR</v>
          </cell>
          <cell r="D72" t="str">
            <v>AGCR-4</v>
          </cell>
          <cell r="E72" t="str">
            <v>Firm_Fast_Reserve</v>
          </cell>
          <cell r="F72">
            <v>43191</v>
          </cell>
          <cell r="G72">
            <v>43555</v>
          </cell>
          <cell r="H72">
            <v>43191</v>
          </cell>
          <cell r="I72">
            <v>43555</v>
          </cell>
          <cell r="J72">
            <v>0.25</v>
          </cell>
          <cell r="K72">
            <v>0.6875</v>
          </cell>
          <cell r="L72">
            <v>0.8125</v>
          </cell>
          <cell r="M72">
            <v>0.97916666666666663</v>
          </cell>
          <cell r="N72">
            <v>0.25</v>
          </cell>
          <cell r="O72">
            <v>0.97916666666666663</v>
          </cell>
          <cell r="R72">
            <v>0.25</v>
          </cell>
          <cell r="S72">
            <v>0.97916666666666663</v>
          </cell>
          <cell r="V72">
            <v>60</v>
          </cell>
          <cell r="W72">
            <v>420</v>
          </cell>
          <cell r="Y72">
            <v>125</v>
          </cell>
          <cell r="Z72" t="str">
            <v>BOA</v>
          </cell>
          <cell r="AA72" t="str">
            <v>600MWh, 10x, 2min recovery</v>
          </cell>
          <cell r="AE72" t="b">
            <v>0</v>
          </cell>
          <cell r="AF72">
            <v>13</v>
          </cell>
          <cell r="AG72">
            <v>33</v>
          </cell>
          <cell r="AH72">
            <v>39</v>
          </cell>
          <cell r="AI72">
            <v>47</v>
          </cell>
          <cell r="AJ72">
            <v>13</v>
          </cell>
          <cell r="AK72">
            <v>47</v>
          </cell>
          <cell r="AL72">
            <v>0</v>
          </cell>
          <cell r="AM72">
            <v>0</v>
          </cell>
          <cell r="AN72">
            <v>13</v>
          </cell>
          <cell r="AO72">
            <v>47</v>
          </cell>
          <cell r="AR72">
            <v>14.5</v>
          </cell>
        </row>
        <row r="73">
          <cell r="A73">
            <v>170507</v>
          </cell>
          <cell r="C73" t="str">
            <v>Peak Gen</v>
          </cell>
          <cell r="D73" t="str">
            <v xml:space="preserve">PGFS1 </v>
          </cell>
          <cell r="E73" t="str">
            <v>Firm_Fast_Reserve</v>
          </cell>
          <cell r="F73">
            <v>43009</v>
          </cell>
          <cell r="G73">
            <v>43038</v>
          </cell>
          <cell r="H73">
            <v>43009</v>
          </cell>
          <cell r="I73">
            <v>43038</v>
          </cell>
          <cell r="J73">
            <v>0.25</v>
          </cell>
          <cell r="K73">
            <v>0.97916666666666663</v>
          </cell>
          <cell r="N73">
            <v>0.29166666666666669</v>
          </cell>
          <cell r="O73">
            <v>0.97916666666666663</v>
          </cell>
          <cell r="R73">
            <v>0.29166666666666669</v>
          </cell>
          <cell r="S73">
            <v>0.97916666666666663</v>
          </cell>
          <cell r="V73">
            <v>64</v>
          </cell>
          <cell r="W73">
            <v>364</v>
          </cell>
          <cell r="Y73">
            <v>125</v>
          </cell>
          <cell r="Z73" t="str">
            <v>BOA</v>
          </cell>
          <cell r="AA73" t="str">
            <v>600MWh, 10x, 2min recovery</v>
          </cell>
          <cell r="AE73" t="b">
            <v>0</v>
          </cell>
          <cell r="AF73">
            <v>13</v>
          </cell>
          <cell r="AG73">
            <v>47</v>
          </cell>
          <cell r="AJ73">
            <v>15</v>
          </cell>
          <cell r="AK73">
            <v>47</v>
          </cell>
          <cell r="AN73">
            <v>15</v>
          </cell>
          <cell r="AO73">
            <v>47</v>
          </cell>
          <cell r="AR73">
            <v>17.5</v>
          </cell>
        </row>
        <row r="74">
          <cell r="A74">
            <v>170508</v>
          </cell>
          <cell r="C74" t="str">
            <v>Scottish Power</v>
          </cell>
          <cell r="D74" t="str">
            <v>CRUA-4</v>
          </cell>
          <cell r="E74" t="str">
            <v>Firm_Fast_Reserve</v>
          </cell>
          <cell r="F74">
            <v>42887</v>
          </cell>
          <cell r="G74">
            <v>42916</v>
          </cell>
          <cell r="H74">
            <v>42887</v>
          </cell>
          <cell r="I74">
            <v>42916</v>
          </cell>
          <cell r="J74">
            <v>0.25</v>
          </cell>
          <cell r="K74">
            <v>0.95833333333333337</v>
          </cell>
          <cell r="N74">
            <v>0.29166666666666669</v>
          </cell>
          <cell r="O74">
            <v>0.95833333333333337</v>
          </cell>
          <cell r="R74">
            <v>0.29166666666666669</v>
          </cell>
          <cell r="S74">
            <v>0.95833333333333337</v>
          </cell>
          <cell r="V74">
            <v>100</v>
          </cell>
          <cell r="W74">
            <v>390</v>
          </cell>
          <cell r="X74">
            <v>390</v>
          </cell>
          <cell r="Y74">
            <v>120</v>
          </cell>
          <cell r="Z74" t="str">
            <v>BOA</v>
          </cell>
          <cell r="AA74" t="str">
            <v>100MWh, 30x, 2min recovery</v>
          </cell>
          <cell r="AE74" t="b">
            <v>0</v>
          </cell>
          <cell r="AF74">
            <v>13</v>
          </cell>
          <cell r="AG74">
            <v>46</v>
          </cell>
          <cell r="AJ74">
            <v>15</v>
          </cell>
          <cell r="AK74">
            <v>46</v>
          </cell>
          <cell r="AN74">
            <v>15</v>
          </cell>
          <cell r="AO74">
            <v>46</v>
          </cell>
          <cell r="AR74">
            <v>17.5</v>
          </cell>
        </row>
        <row r="75">
          <cell r="A75">
            <v>170509</v>
          </cell>
          <cell r="C75" t="str">
            <v>Scottish Power</v>
          </cell>
          <cell r="D75" t="str">
            <v>CRUA-4</v>
          </cell>
          <cell r="E75" t="str">
            <v>Firm_Fast_Reserve</v>
          </cell>
          <cell r="F75">
            <v>42887</v>
          </cell>
          <cell r="G75">
            <v>42978</v>
          </cell>
          <cell r="H75">
            <v>42887</v>
          </cell>
          <cell r="I75">
            <v>42978</v>
          </cell>
          <cell r="J75">
            <v>0.25</v>
          </cell>
          <cell r="K75">
            <v>0.95833333333333337</v>
          </cell>
          <cell r="N75">
            <v>0.29166666666666669</v>
          </cell>
          <cell r="O75">
            <v>0.95833333333333337</v>
          </cell>
          <cell r="R75">
            <v>0.29166666666666669</v>
          </cell>
          <cell r="S75">
            <v>0.95833333333333337</v>
          </cell>
          <cell r="V75">
            <v>100</v>
          </cell>
          <cell r="W75">
            <v>380</v>
          </cell>
          <cell r="X75">
            <v>380</v>
          </cell>
          <cell r="Y75">
            <v>120</v>
          </cell>
          <cell r="Z75" t="str">
            <v>BOA</v>
          </cell>
          <cell r="AA75" t="str">
            <v>100MWh, 30x, 2min recovery</v>
          </cell>
          <cell r="AE75" t="b">
            <v>0</v>
          </cell>
          <cell r="AF75">
            <v>13</v>
          </cell>
          <cell r="AG75">
            <v>46</v>
          </cell>
          <cell r="AJ75">
            <v>15</v>
          </cell>
          <cell r="AK75">
            <v>46</v>
          </cell>
          <cell r="AN75">
            <v>15</v>
          </cell>
          <cell r="AO75">
            <v>46</v>
          </cell>
          <cell r="AR75">
            <v>17</v>
          </cell>
        </row>
        <row r="76">
          <cell r="A76">
            <v>170510</v>
          </cell>
          <cell r="C76" t="str">
            <v>Scottish Power</v>
          </cell>
          <cell r="D76" t="str">
            <v>CRUA-4</v>
          </cell>
          <cell r="E76" t="str">
            <v>Firm_Fast_Reserve</v>
          </cell>
          <cell r="F76">
            <v>43040</v>
          </cell>
          <cell r="G76">
            <v>43190</v>
          </cell>
          <cell r="H76">
            <v>43040</v>
          </cell>
          <cell r="I76">
            <v>43190</v>
          </cell>
          <cell r="J76">
            <v>0.25</v>
          </cell>
          <cell r="K76">
            <v>0.95833333333333337</v>
          </cell>
          <cell r="N76">
            <v>0.29166666666666669</v>
          </cell>
          <cell r="O76">
            <v>0.95833333333333337</v>
          </cell>
          <cell r="R76">
            <v>0.29166666666666669</v>
          </cell>
          <cell r="S76">
            <v>0.95833333333333337</v>
          </cell>
          <cell r="V76">
            <v>100</v>
          </cell>
          <cell r="W76">
            <v>370</v>
          </cell>
          <cell r="X76">
            <v>370</v>
          </cell>
          <cell r="Y76">
            <v>120</v>
          </cell>
          <cell r="Z76" t="str">
            <v>BOA</v>
          </cell>
          <cell r="AA76" t="str">
            <v>100MWh, 30x, 2min recovery</v>
          </cell>
          <cell r="AE76" t="b">
            <v>0</v>
          </cell>
          <cell r="AF76">
            <v>13</v>
          </cell>
          <cell r="AG76">
            <v>46</v>
          </cell>
          <cell r="AJ76">
            <v>15</v>
          </cell>
          <cell r="AK76">
            <v>46</v>
          </cell>
          <cell r="AN76">
            <v>15</v>
          </cell>
          <cell r="AO76">
            <v>46</v>
          </cell>
          <cell r="AR76">
            <v>17</v>
          </cell>
        </row>
        <row r="77">
          <cell r="A77">
            <v>170511</v>
          </cell>
          <cell r="C77" t="str">
            <v>Scottish Power</v>
          </cell>
          <cell r="D77" t="str">
            <v>CRUA-4</v>
          </cell>
          <cell r="E77" t="str">
            <v>Firm_Fast_Reserve</v>
          </cell>
          <cell r="F77">
            <v>43009</v>
          </cell>
          <cell r="G77">
            <v>43190</v>
          </cell>
          <cell r="H77">
            <v>43009</v>
          </cell>
          <cell r="I77">
            <v>43190</v>
          </cell>
          <cell r="J77">
            <v>0.25</v>
          </cell>
          <cell r="K77">
            <v>0.95833333333333337</v>
          </cell>
          <cell r="N77">
            <v>0.29166666666666669</v>
          </cell>
          <cell r="O77">
            <v>0.95833333333333337</v>
          </cell>
          <cell r="R77">
            <v>0.29166666666666669</v>
          </cell>
          <cell r="S77">
            <v>0.95833333333333337</v>
          </cell>
          <cell r="V77">
            <v>100</v>
          </cell>
          <cell r="W77">
            <v>370</v>
          </cell>
          <cell r="X77">
            <v>370</v>
          </cell>
          <cell r="Y77">
            <v>120</v>
          </cell>
          <cell r="Z77" t="str">
            <v>BOA</v>
          </cell>
          <cell r="AA77" t="str">
            <v>100MWh, 30x, 2min recovery</v>
          </cell>
          <cell r="AE77" t="b">
            <v>0</v>
          </cell>
          <cell r="AF77">
            <v>13</v>
          </cell>
          <cell r="AG77">
            <v>46</v>
          </cell>
          <cell r="AJ77">
            <v>15</v>
          </cell>
          <cell r="AK77">
            <v>46</v>
          </cell>
          <cell r="AN77">
            <v>15</v>
          </cell>
          <cell r="AO77">
            <v>46</v>
          </cell>
          <cell r="AR77">
            <v>17</v>
          </cell>
        </row>
        <row r="78">
          <cell r="A78">
            <v>170512</v>
          </cell>
          <cell r="C78" t="str">
            <v>Scottish Power</v>
          </cell>
          <cell r="D78" t="str">
            <v>CRUA-4</v>
          </cell>
          <cell r="E78" t="str">
            <v>Firm_Fast_Reserve</v>
          </cell>
          <cell r="F78">
            <v>42887</v>
          </cell>
          <cell r="G78">
            <v>43190</v>
          </cell>
          <cell r="H78">
            <v>42887</v>
          </cell>
          <cell r="I78">
            <v>43190</v>
          </cell>
          <cell r="J78">
            <v>0.25</v>
          </cell>
          <cell r="K78">
            <v>0.95833333333333337</v>
          </cell>
          <cell r="N78">
            <v>0.29166666666666669</v>
          </cell>
          <cell r="O78">
            <v>0.95833333333333337</v>
          </cell>
          <cell r="R78">
            <v>0.29166666666666669</v>
          </cell>
          <cell r="S78">
            <v>0.95833333333333337</v>
          </cell>
          <cell r="V78">
            <v>100</v>
          </cell>
          <cell r="W78">
            <v>370</v>
          </cell>
          <cell r="X78">
            <v>370</v>
          </cell>
          <cell r="Y78">
            <v>120</v>
          </cell>
          <cell r="Z78" t="str">
            <v>BOA</v>
          </cell>
          <cell r="AA78" t="str">
            <v>100MWh, 30x, 2min recovery</v>
          </cell>
          <cell r="AE78" t="b">
            <v>0</v>
          </cell>
          <cell r="AF78">
            <v>13</v>
          </cell>
          <cell r="AG78">
            <v>46</v>
          </cell>
          <cell r="AJ78">
            <v>15</v>
          </cell>
          <cell r="AK78">
            <v>46</v>
          </cell>
          <cell r="AN78">
            <v>15</v>
          </cell>
          <cell r="AO78">
            <v>46</v>
          </cell>
          <cell r="AR78">
            <v>17</v>
          </cell>
        </row>
        <row r="79">
          <cell r="A79">
            <v>170601</v>
          </cell>
          <cell r="C79" t="str">
            <v>UKPR</v>
          </cell>
          <cell r="D79" t="str">
            <v>AGCR-2</v>
          </cell>
          <cell r="E79" t="str">
            <v>Firm_Fast_Reserve</v>
          </cell>
          <cell r="F79">
            <v>43040</v>
          </cell>
          <cell r="G79">
            <v>43190</v>
          </cell>
          <cell r="H79">
            <v>43040</v>
          </cell>
          <cell r="I79">
            <v>43190</v>
          </cell>
          <cell r="J79">
            <v>0.25</v>
          </cell>
          <cell r="K79">
            <v>0.6875</v>
          </cell>
          <cell r="L79">
            <v>0.8125</v>
          </cell>
          <cell r="M79">
            <v>0.97916666666666663</v>
          </cell>
          <cell r="N79">
            <v>0.25</v>
          </cell>
          <cell r="O79">
            <v>0.97916666666666663</v>
          </cell>
          <cell r="R79">
            <v>0.25</v>
          </cell>
          <cell r="S79">
            <v>0.97916666666666663</v>
          </cell>
          <cell r="V79">
            <v>60</v>
          </cell>
          <cell r="W79">
            <v>430</v>
          </cell>
          <cell r="Y79">
            <v>119</v>
          </cell>
          <cell r="Z79" t="str">
            <v>BOA</v>
          </cell>
          <cell r="AA79" t="str">
            <v>600MWh, 10x, 10min recovery</v>
          </cell>
          <cell r="AE79" t="b">
            <v>0</v>
          </cell>
          <cell r="AF79">
            <v>13</v>
          </cell>
          <cell r="AG79">
            <v>33</v>
          </cell>
          <cell r="AH79">
            <v>39</v>
          </cell>
          <cell r="AI79">
            <v>47</v>
          </cell>
          <cell r="AJ79">
            <v>13</v>
          </cell>
          <cell r="AK79">
            <v>47</v>
          </cell>
          <cell r="AN79">
            <v>13</v>
          </cell>
          <cell r="AO79">
            <v>47</v>
          </cell>
          <cell r="AR79">
            <v>14.5</v>
          </cell>
        </row>
        <row r="80">
          <cell r="A80">
            <v>170602</v>
          </cell>
          <cell r="C80" t="str">
            <v>UKPR</v>
          </cell>
          <cell r="D80" t="str">
            <v>AGCR-3</v>
          </cell>
          <cell r="E80" t="str">
            <v>Firm_Fast_Reserve</v>
          </cell>
          <cell r="F80">
            <v>43040</v>
          </cell>
          <cell r="G80">
            <v>43190</v>
          </cell>
          <cell r="H80">
            <v>43040</v>
          </cell>
          <cell r="I80">
            <v>43190</v>
          </cell>
          <cell r="J80">
            <v>0.25</v>
          </cell>
          <cell r="K80">
            <v>0.6875</v>
          </cell>
          <cell r="L80">
            <v>0.8125</v>
          </cell>
          <cell r="M80">
            <v>0.97916666666666663</v>
          </cell>
          <cell r="N80">
            <v>0.25</v>
          </cell>
          <cell r="O80">
            <v>0.97916666666666663</v>
          </cell>
          <cell r="R80">
            <v>0.25</v>
          </cell>
          <cell r="S80">
            <v>0.97916666666666663</v>
          </cell>
          <cell r="V80">
            <v>60</v>
          </cell>
          <cell r="W80">
            <v>430</v>
          </cell>
          <cell r="Y80">
            <v>129</v>
          </cell>
          <cell r="Z80" t="str">
            <v>BOA</v>
          </cell>
          <cell r="AA80" t="str">
            <v>600MWh, 10x, 10min recovery</v>
          </cell>
          <cell r="AE80" t="b">
            <v>0</v>
          </cell>
          <cell r="AF80">
            <v>13</v>
          </cell>
          <cell r="AG80">
            <v>33</v>
          </cell>
          <cell r="AH80">
            <v>39</v>
          </cell>
          <cell r="AI80">
            <v>47</v>
          </cell>
          <cell r="AJ80">
            <v>13</v>
          </cell>
          <cell r="AK80">
            <v>47</v>
          </cell>
          <cell r="AN80">
            <v>13</v>
          </cell>
          <cell r="AO80">
            <v>47</v>
          </cell>
          <cell r="AR80">
            <v>14.5</v>
          </cell>
        </row>
        <row r="81">
          <cell r="A81">
            <v>170603</v>
          </cell>
          <cell r="C81" t="str">
            <v>UKPR</v>
          </cell>
          <cell r="D81" t="str">
            <v>AGCR-4</v>
          </cell>
          <cell r="E81" t="str">
            <v>Firm_Fast_Reserve</v>
          </cell>
          <cell r="F81">
            <v>43040</v>
          </cell>
          <cell r="G81">
            <v>43190</v>
          </cell>
          <cell r="H81">
            <v>43040</v>
          </cell>
          <cell r="I81">
            <v>43190</v>
          </cell>
          <cell r="J81">
            <v>0.25</v>
          </cell>
          <cell r="K81">
            <v>0.6875</v>
          </cell>
          <cell r="L81">
            <v>0.8125</v>
          </cell>
          <cell r="M81">
            <v>0.97916666666666663</v>
          </cell>
          <cell r="N81">
            <v>0.25</v>
          </cell>
          <cell r="O81">
            <v>0.97916666666666663</v>
          </cell>
          <cell r="R81">
            <v>0.25</v>
          </cell>
          <cell r="S81">
            <v>0.97916666666666663</v>
          </cell>
          <cell r="V81">
            <v>60</v>
          </cell>
          <cell r="W81">
            <v>430</v>
          </cell>
          <cell r="Y81">
            <v>139</v>
          </cell>
          <cell r="Z81" t="str">
            <v>BOA</v>
          </cell>
          <cell r="AA81" t="str">
            <v>600MWh, 10x, 10min recovery</v>
          </cell>
          <cell r="AE81" t="b">
            <v>0</v>
          </cell>
          <cell r="AF81">
            <v>13</v>
          </cell>
          <cell r="AG81">
            <v>33</v>
          </cell>
          <cell r="AH81">
            <v>39</v>
          </cell>
          <cell r="AI81">
            <v>47</v>
          </cell>
          <cell r="AJ81">
            <v>13</v>
          </cell>
          <cell r="AK81">
            <v>47</v>
          </cell>
          <cell r="AN81">
            <v>13</v>
          </cell>
          <cell r="AO81">
            <v>47</v>
          </cell>
          <cell r="AR81">
            <v>14.5</v>
          </cell>
        </row>
        <row r="82">
          <cell r="A82">
            <v>170604</v>
          </cell>
          <cell r="C82" t="str">
            <v>UKPR</v>
          </cell>
          <cell r="D82" t="str">
            <v>AGCR-2</v>
          </cell>
          <cell r="E82" t="str">
            <v>Firm_Fast_Reserve</v>
          </cell>
          <cell r="F82">
            <v>43191</v>
          </cell>
          <cell r="G82">
            <v>43190</v>
          </cell>
          <cell r="H82">
            <v>43191</v>
          </cell>
          <cell r="I82">
            <v>43190</v>
          </cell>
          <cell r="J82">
            <v>0.25</v>
          </cell>
          <cell r="K82">
            <v>0.6875</v>
          </cell>
          <cell r="L82">
            <v>0.8125</v>
          </cell>
          <cell r="M82">
            <v>0.97916666666666663</v>
          </cell>
          <cell r="N82">
            <v>0.25</v>
          </cell>
          <cell r="O82">
            <v>0.97916666666666663</v>
          </cell>
          <cell r="R82">
            <v>0.25</v>
          </cell>
          <cell r="S82">
            <v>0.97916666666666663</v>
          </cell>
          <cell r="V82">
            <v>60</v>
          </cell>
          <cell r="W82">
            <v>405</v>
          </cell>
          <cell r="Y82">
            <v>115</v>
          </cell>
          <cell r="Z82" t="str">
            <v>BOA</v>
          </cell>
          <cell r="AA82" t="str">
            <v>600MWh, 10x, 10min recovery</v>
          </cell>
          <cell r="AE82" t="b">
            <v>0</v>
          </cell>
          <cell r="AF82">
            <v>13</v>
          </cell>
          <cell r="AG82">
            <v>33</v>
          </cell>
          <cell r="AH82">
            <v>39</v>
          </cell>
          <cell r="AI82">
            <v>47</v>
          </cell>
          <cell r="AJ82">
            <v>13</v>
          </cell>
          <cell r="AK82">
            <v>47</v>
          </cell>
          <cell r="AN82">
            <v>13</v>
          </cell>
          <cell r="AO82">
            <v>47</v>
          </cell>
          <cell r="AR82">
            <v>14.5</v>
          </cell>
        </row>
        <row r="83">
          <cell r="A83">
            <v>170605</v>
          </cell>
          <cell r="C83" t="str">
            <v>UKPR</v>
          </cell>
          <cell r="D83" t="str">
            <v>AGCR-3</v>
          </cell>
          <cell r="E83" t="str">
            <v>Firm_Fast_Reserve</v>
          </cell>
          <cell r="F83">
            <v>43191</v>
          </cell>
          <cell r="G83">
            <v>43555</v>
          </cell>
          <cell r="H83">
            <v>43191</v>
          </cell>
          <cell r="I83">
            <v>43555</v>
          </cell>
          <cell r="J83">
            <v>0.25</v>
          </cell>
          <cell r="K83">
            <v>0.6875</v>
          </cell>
          <cell r="L83">
            <v>0.8125</v>
          </cell>
          <cell r="M83">
            <v>0.97916666666666663</v>
          </cell>
          <cell r="N83">
            <v>0.25</v>
          </cell>
          <cell r="O83">
            <v>0.97916666666666663</v>
          </cell>
          <cell r="R83">
            <v>0.25</v>
          </cell>
          <cell r="S83">
            <v>0.97916666666666663</v>
          </cell>
          <cell r="V83">
            <v>60</v>
          </cell>
          <cell r="W83">
            <v>405</v>
          </cell>
          <cell r="Y83">
            <v>120</v>
          </cell>
          <cell r="Z83" t="str">
            <v>BOA</v>
          </cell>
          <cell r="AA83" t="str">
            <v>600MWh, 10x, 10min recovery</v>
          </cell>
          <cell r="AE83" t="b">
            <v>0</v>
          </cell>
          <cell r="AF83">
            <v>13</v>
          </cell>
          <cell r="AG83">
            <v>33</v>
          </cell>
          <cell r="AH83">
            <v>39</v>
          </cell>
          <cell r="AI83">
            <v>47</v>
          </cell>
          <cell r="AJ83">
            <v>13</v>
          </cell>
          <cell r="AK83">
            <v>47</v>
          </cell>
          <cell r="AN83">
            <v>13</v>
          </cell>
          <cell r="AO83">
            <v>47</v>
          </cell>
          <cell r="AR83">
            <v>14.5</v>
          </cell>
        </row>
        <row r="84">
          <cell r="A84">
            <v>170606</v>
          </cell>
          <cell r="C84" t="str">
            <v>UKPR</v>
          </cell>
          <cell r="D84" t="str">
            <v>AGCR-4</v>
          </cell>
          <cell r="E84" t="str">
            <v>Firm_Fast_Reserve</v>
          </cell>
          <cell r="F84">
            <v>43191</v>
          </cell>
          <cell r="G84">
            <v>43555</v>
          </cell>
          <cell r="H84">
            <v>43191</v>
          </cell>
          <cell r="I84">
            <v>43555</v>
          </cell>
          <cell r="J84">
            <v>0.25</v>
          </cell>
          <cell r="K84">
            <v>0.6875</v>
          </cell>
          <cell r="L84">
            <v>0.8125</v>
          </cell>
          <cell r="M84">
            <v>0.97916666666666663</v>
          </cell>
          <cell r="N84">
            <v>0.25</v>
          </cell>
          <cell r="O84">
            <v>0.97916666666666663</v>
          </cell>
          <cell r="R84">
            <v>0.25</v>
          </cell>
          <cell r="S84">
            <v>0.97916666666666663</v>
          </cell>
          <cell r="V84">
            <v>60</v>
          </cell>
          <cell r="W84">
            <v>405</v>
          </cell>
          <cell r="Y84">
            <v>125</v>
          </cell>
          <cell r="Z84" t="str">
            <v>BOA</v>
          </cell>
          <cell r="AA84" t="str">
            <v>600MWh, 10x, 10min recovery</v>
          </cell>
          <cell r="AE84" t="b">
            <v>0</v>
          </cell>
          <cell r="AF84">
            <v>13</v>
          </cell>
          <cell r="AG84">
            <v>33</v>
          </cell>
          <cell r="AH84">
            <v>39</v>
          </cell>
          <cell r="AI84">
            <v>47</v>
          </cell>
          <cell r="AJ84">
            <v>13</v>
          </cell>
          <cell r="AK84">
            <v>47</v>
          </cell>
          <cell r="AN84">
            <v>13</v>
          </cell>
          <cell r="AO84">
            <v>47</v>
          </cell>
          <cell r="AR84">
            <v>14.5</v>
          </cell>
        </row>
        <row r="85">
          <cell r="A85">
            <v>170607</v>
          </cell>
          <cell r="C85" t="str">
            <v>UKPR</v>
          </cell>
          <cell r="D85" t="str">
            <v>AGCR-5</v>
          </cell>
          <cell r="E85" t="str">
            <v>Firm_Fast_Reserve</v>
          </cell>
          <cell r="F85">
            <v>43191</v>
          </cell>
          <cell r="G85">
            <v>43555</v>
          </cell>
          <cell r="H85">
            <v>43191</v>
          </cell>
          <cell r="I85">
            <v>43555</v>
          </cell>
          <cell r="J85">
            <v>0.25</v>
          </cell>
          <cell r="K85">
            <v>0.6875</v>
          </cell>
          <cell r="L85">
            <v>0.8125</v>
          </cell>
          <cell r="M85">
            <v>0.97916666666666663</v>
          </cell>
          <cell r="N85">
            <v>0.25</v>
          </cell>
          <cell r="O85">
            <v>0.97916666666666663</v>
          </cell>
          <cell r="R85">
            <v>0.25</v>
          </cell>
          <cell r="S85">
            <v>0.97916666666666663</v>
          </cell>
          <cell r="V85">
            <v>60</v>
          </cell>
          <cell r="W85">
            <v>405</v>
          </cell>
          <cell r="Y85">
            <v>130</v>
          </cell>
          <cell r="Z85" t="str">
            <v>BOA</v>
          </cell>
          <cell r="AA85" t="str">
            <v>600MWh, 10x, 10min recovery</v>
          </cell>
          <cell r="AE85" t="b">
            <v>0</v>
          </cell>
          <cell r="AF85">
            <v>13</v>
          </cell>
          <cell r="AG85">
            <v>33</v>
          </cell>
          <cell r="AH85">
            <v>39</v>
          </cell>
          <cell r="AI85">
            <v>47</v>
          </cell>
          <cell r="AJ85">
            <v>13</v>
          </cell>
          <cell r="AK85">
            <v>47</v>
          </cell>
          <cell r="AN85">
            <v>13</v>
          </cell>
          <cell r="AO85">
            <v>47</v>
          </cell>
          <cell r="AR85">
            <v>14.5</v>
          </cell>
        </row>
        <row r="86">
          <cell r="A86">
            <v>170608</v>
          </cell>
          <cell r="C86" t="str">
            <v>Peak Gen</v>
          </cell>
          <cell r="D86" t="str">
            <v xml:space="preserve">PGFS1 </v>
          </cell>
          <cell r="E86" t="str">
            <v>Firm_Fast_Reserve</v>
          </cell>
          <cell r="F86">
            <v>43070</v>
          </cell>
          <cell r="G86">
            <v>43524</v>
          </cell>
          <cell r="H86">
            <v>43070</v>
          </cell>
          <cell r="I86">
            <v>43524</v>
          </cell>
          <cell r="J86">
            <v>0.25</v>
          </cell>
          <cell r="K86">
            <v>0.66666666666666663</v>
          </cell>
          <cell r="L86">
            <v>0.83333333333333337</v>
          </cell>
          <cell r="M86">
            <v>0.97916666666666663</v>
          </cell>
          <cell r="N86">
            <v>0.29166666666666669</v>
          </cell>
          <cell r="O86">
            <v>0.97916666666666663</v>
          </cell>
          <cell r="R86">
            <v>0.29166666666666669</v>
          </cell>
          <cell r="S86">
            <v>0.97916666666666663</v>
          </cell>
          <cell r="V86">
            <v>64</v>
          </cell>
          <cell r="W86">
            <v>256</v>
          </cell>
          <cell r="Y86">
            <v>125</v>
          </cell>
          <cell r="Z86" t="str">
            <v>BOA</v>
          </cell>
          <cell r="AA86" t="str">
            <v>180MWh, 10x, 2min recovery</v>
          </cell>
          <cell r="AE86" t="b">
            <v>0</v>
          </cell>
          <cell r="AF86">
            <v>13</v>
          </cell>
          <cell r="AG86">
            <v>31</v>
          </cell>
          <cell r="AH86">
            <v>40</v>
          </cell>
          <cell r="AI86">
            <v>47</v>
          </cell>
          <cell r="AJ86">
            <v>15</v>
          </cell>
          <cell r="AK86">
            <v>47</v>
          </cell>
          <cell r="AN86">
            <v>15</v>
          </cell>
          <cell r="AO86">
            <v>47</v>
          </cell>
          <cell r="AR86">
            <v>13.499999999999996</v>
          </cell>
        </row>
        <row r="87">
          <cell r="A87">
            <v>170609</v>
          </cell>
          <cell r="C87" t="str">
            <v>Peak Gen</v>
          </cell>
          <cell r="D87" t="str">
            <v xml:space="preserve">PGFS1 </v>
          </cell>
          <cell r="E87" t="str">
            <v>Firm_Fast_Reserve</v>
          </cell>
          <cell r="F87">
            <v>43160</v>
          </cell>
          <cell r="G87">
            <v>43404</v>
          </cell>
          <cell r="H87">
            <v>43160</v>
          </cell>
          <cell r="I87">
            <v>43404</v>
          </cell>
          <cell r="J87">
            <v>0.25</v>
          </cell>
          <cell r="K87">
            <v>0.97916666666666663</v>
          </cell>
          <cell r="N87">
            <v>0.29166666666666669</v>
          </cell>
          <cell r="O87">
            <v>0.97916666666666663</v>
          </cell>
          <cell r="R87">
            <v>0.29166666666666669</v>
          </cell>
          <cell r="S87">
            <v>0.97916666666666663</v>
          </cell>
          <cell r="V87">
            <v>64</v>
          </cell>
          <cell r="W87">
            <v>364</v>
          </cell>
          <cell r="Y87">
            <v>125</v>
          </cell>
          <cell r="Z87" t="str">
            <v>BOA</v>
          </cell>
          <cell r="AA87" t="str">
            <v>180MWh, 10x, 2min recovery</v>
          </cell>
          <cell r="AE87" t="b">
            <v>0</v>
          </cell>
          <cell r="AF87">
            <v>13</v>
          </cell>
          <cell r="AG87">
            <v>47</v>
          </cell>
          <cell r="AJ87">
            <v>15</v>
          </cell>
          <cell r="AK87">
            <v>47</v>
          </cell>
          <cell r="AN87">
            <v>15</v>
          </cell>
          <cell r="AO87">
            <v>47</v>
          </cell>
          <cell r="AR87">
            <v>17.5</v>
          </cell>
        </row>
        <row r="88">
          <cell r="A88">
            <v>170610</v>
          </cell>
          <cell r="C88" t="str">
            <v>First Hydro</v>
          </cell>
          <cell r="D88" t="str">
            <v>FFES-4</v>
          </cell>
          <cell r="E88" t="str">
            <v>Firm_Fast_Reserve</v>
          </cell>
          <cell r="F88">
            <v>43040</v>
          </cell>
          <cell r="G88">
            <v>43404</v>
          </cell>
          <cell r="H88">
            <v>43040</v>
          </cell>
          <cell r="I88">
            <v>43404</v>
          </cell>
          <cell r="J88">
            <v>0.25</v>
          </cell>
          <cell r="K88">
            <v>0.95833333333333337</v>
          </cell>
          <cell r="N88">
            <v>0.25</v>
          </cell>
          <cell r="O88">
            <v>0.95833333333333337</v>
          </cell>
          <cell r="R88">
            <v>0.29166666666666669</v>
          </cell>
          <cell r="S88">
            <v>0.95833333333333337</v>
          </cell>
          <cell r="V88">
            <v>90</v>
          </cell>
          <cell r="W88">
            <v>320</v>
          </cell>
          <cell r="X88">
            <v>320</v>
          </cell>
          <cell r="Y88">
            <v>115</v>
          </cell>
          <cell r="Z88" t="str">
            <v>BOA</v>
          </cell>
          <cell r="AA88" t="str">
            <v>300MWh, 2min recovery</v>
          </cell>
          <cell r="AE88" t="b">
            <v>0</v>
          </cell>
          <cell r="AF88">
            <v>13</v>
          </cell>
          <cell r="AG88">
            <v>46</v>
          </cell>
          <cell r="AJ88">
            <v>13</v>
          </cell>
          <cell r="AK88">
            <v>46</v>
          </cell>
          <cell r="AN88">
            <v>15</v>
          </cell>
          <cell r="AO88">
            <v>46</v>
          </cell>
          <cell r="AR88">
            <v>17</v>
          </cell>
        </row>
        <row r="89">
          <cell r="A89">
            <v>170611</v>
          </cell>
          <cell r="C89" t="str">
            <v>Scottish Power</v>
          </cell>
          <cell r="D89" t="str">
            <v>CRUA-4</v>
          </cell>
          <cell r="E89" t="str">
            <v>Firm_Fast_Reserve</v>
          </cell>
          <cell r="F89">
            <v>42917</v>
          </cell>
          <cell r="G89">
            <v>42947</v>
          </cell>
          <cell r="H89">
            <v>42917</v>
          </cell>
          <cell r="I89">
            <v>42947</v>
          </cell>
          <cell r="J89">
            <v>0.25</v>
          </cell>
          <cell r="K89">
            <v>0.95833333333333337</v>
          </cell>
          <cell r="N89">
            <v>0.29166666666666669</v>
          </cell>
          <cell r="O89">
            <v>0.97916666666666663</v>
          </cell>
          <cell r="R89">
            <v>0.29166666666666669</v>
          </cell>
          <cell r="S89">
            <v>0.97916666666666663</v>
          </cell>
          <cell r="V89">
            <v>100</v>
          </cell>
          <cell r="W89">
            <v>390</v>
          </cell>
          <cell r="X89">
            <v>390</v>
          </cell>
          <cell r="Y89">
            <v>120</v>
          </cell>
          <cell r="Z89" t="str">
            <v>BOA</v>
          </cell>
          <cell r="AA89" t="str">
            <v>100MWh, 30x, 2min recovery</v>
          </cell>
          <cell r="AE89" t="b">
            <v>0</v>
          </cell>
          <cell r="AF89">
            <v>13</v>
          </cell>
          <cell r="AG89">
            <v>46</v>
          </cell>
          <cell r="AJ89">
            <v>15</v>
          </cell>
          <cell r="AK89">
            <v>46</v>
          </cell>
          <cell r="AN89">
            <v>15</v>
          </cell>
          <cell r="AO89">
            <v>46</v>
          </cell>
          <cell r="AR89">
            <v>17</v>
          </cell>
        </row>
        <row r="90">
          <cell r="A90">
            <v>170612</v>
          </cell>
          <cell r="C90" t="str">
            <v>Scottish Power</v>
          </cell>
          <cell r="D90" t="str">
            <v>CRUA-4</v>
          </cell>
          <cell r="E90" t="str">
            <v>Firm_Fast_Reserve</v>
          </cell>
          <cell r="F90">
            <v>42917</v>
          </cell>
          <cell r="G90">
            <v>42978</v>
          </cell>
          <cell r="H90">
            <v>42917</v>
          </cell>
          <cell r="I90">
            <v>42978</v>
          </cell>
          <cell r="J90">
            <v>0.25</v>
          </cell>
          <cell r="K90">
            <v>0.95833333333333337</v>
          </cell>
          <cell r="N90">
            <v>0.29166666666666669</v>
          </cell>
          <cell r="O90">
            <v>0.97916666666666663</v>
          </cell>
          <cell r="R90">
            <v>0.29166666666666669</v>
          </cell>
          <cell r="S90">
            <v>0.97916666666666663</v>
          </cell>
          <cell r="V90">
            <v>100</v>
          </cell>
          <cell r="W90">
            <v>380</v>
          </cell>
          <cell r="X90">
            <v>380</v>
          </cell>
          <cell r="Y90">
            <v>120</v>
          </cell>
          <cell r="Z90" t="str">
            <v>BOA</v>
          </cell>
          <cell r="AA90" t="str">
            <v>100MWh, 30x, 2min recovery</v>
          </cell>
          <cell r="AE90" t="b">
            <v>0</v>
          </cell>
          <cell r="AF90">
            <v>13</v>
          </cell>
          <cell r="AG90">
            <v>46</v>
          </cell>
          <cell r="AJ90">
            <v>15</v>
          </cell>
          <cell r="AK90">
            <v>46</v>
          </cell>
          <cell r="AN90">
            <v>15</v>
          </cell>
          <cell r="AO90">
            <v>46</v>
          </cell>
          <cell r="AR90">
            <v>17</v>
          </cell>
        </row>
        <row r="91">
          <cell r="A91">
            <v>170613</v>
          </cell>
          <cell r="C91" t="str">
            <v>Scottish Power</v>
          </cell>
          <cell r="D91" t="str">
            <v>CRUA-4</v>
          </cell>
          <cell r="E91" t="str">
            <v>Firm_Fast_Reserve</v>
          </cell>
          <cell r="F91">
            <v>43040</v>
          </cell>
          <cell r="G91">
            <v>43190</v>
          </cell>
          <cell r="H91">
            <v>43040</v>
          </cell>
          <cell r="I91">
            <v>43190</v>
          </cell>
          <cell r="J91">
            <v>0.25</v>
          </cell>
          <cell r="K91">
            <v>0.95833333333333337</v>
          </cell>
          <cell r="N91">
            <v>0.29166666666666669</v>
          </cell>
          <cell r="O91">
            <v>0.97916666666666663</v>
          </cell>
          <cell r="R91">
            <v>0.29166666666666669</v>
          </cell>
          <cell r="S91">
            <v>0.97916666666666663</v>
          </cell>
          <cell r="V91">
            <v>100</v>
          </cell>
          <cell r="W91">
            <v>370</v>
          </cell>
          <cell r="X91">
            <v>370</v>
          </cell>
          <cell r="Y91">
            <v>120</v>
          </cell>
          <cell r="Z91" t="str">
            <v>BOA</v>
          </cell>
          <cell r="AA91" t="str">
            <v>100MWh, 30x, 2min recovery</v>
          </cell>
          <cell r="AE91" t="b">
            <v>0</v>
          </cell>
          <cell r="AF91">
            <v>13</v>
          </cell>
          <cell r="AG91">
            <v>46</v>
          </cell>
          <cell r="AJ91">
            <v>15</v>
          </cell>
          <cell r="AK91">
            <v>46</v>
          </cell>
          <cell r="AN91">
            <v>15</v>
          </cell>
          <cell r="AO91">
            <v>46</v>
          </cell>
          <cell r="AR91">
            <v>17</v>
          </cell>
        </row>
        <row r="92">
          <cell r="A92">
            <v>170614</v>
          </cell>
          <cell r="C92" t="str">
            <v>Scottish Power</v>
          </cell>
          <cell r="D92" t="str">
            <v>CRUA-4</v>
          </cell>
          <cell r="E92" t="str">
            <v>Firm_Fast_Reserve</v>
          </cell>
          <cell r="F92">
            <v>43009</v>
          </cell>
          <cell r="G92">
            <v>43190</v>
          </cell>
          <cell r="H92">
            <v>43009</v>
          </cell>
          <cell r="I92">
            <v>43190</v>
          </cell>
          <cell r="J92">
            <v>0.25</v>
          </cell>
          <cell r="K92">
            <v>0.95833333333333337</v>
          </cell>
          <cell r="N92">
            <v>0.29166666666666669</v>
          </cell>
          <cell r="O92">
            <v>0.97916666666666663</v>
          </cell>
          <cell r="R92">
            <v>0.29166666666666669</v>
          </cell>
          <cell r="S92">
            <v>0.97916666666666663</v>
          </cell>
          <cell r="V92">
            <v>100</v>
          </cell>
          <cell r="W92">
            <v>370</v>
          </cell>
          <cell r="X92">
            <v>370</v>
          </cell>
          <cell r="Y92">
            <v>120</v>
          </cell>
          <cell r="Z92" t="str">
            <v>BOA</v>
          </cell>
          <cell r="AA92" t="str">
            <v>100MWh, 30x, 2min recovery</v>
          </cell>
          <cell r="AE92" t="b">
            <v>0</v>
          </cell>
          <cell r="AF92">
            <v>13</v>
          </cell>
          <cell r="AG92">
            <v>46</v>
          </cell>
          <cell r="AJ92">
            <v>15</v>
          </cell>
          <cell r="AK92">
            <v>46</v>
          </cell>
          <cell r="AN92">
            <v>15</v>
          </cell>
          <cell r="AO92">
            <v>46</v>
          </cell>
          <cell r="AR92">
            <v>17</v>
          </cell>
        </row>
        <row r="93">
          <cell r="A93">
            <v>170615</v>
          </cell>
          <cell r="C93" t="str">
            <v>Scottish Power</v>
          </cell>
          <cell r="D93" t="str">
            <v>CRUA-4</v>
          </cell>
          <cell r="E93" t="str">
            <v>Firm_Fast_Reserve</v>
          </cell>
          <cell r="F93">
            <v>42917</v>
          </cell>
          <cell r="G93">
            <v>43190</v>
          </cell>
          <cell r="H93">
            <v>42917</v>
          </cell>
          <cell r="I93">
            <v>43190</v>
          </cell>
          <cell r="J93">
            <v>0.25</v>
          </cell>
          <cell r="K93">
            <v>0.95833333333333337</v>
          </cell>
          <cell r="N93">
            <v>0.29166666666666669</v>
          </cell>
          <cell r="O93">
            <v>0.97916666666666663</v>
          </cell>
          <cell r="R93">
            <v>0.29166666666666669</v>
          </cell>
          <cell r="S93">
            <v>0.97916666666666663</v>
          </cell>
          <cell r="V93">
            <v>100</v>
          </cell>
          <cell r="W93">
            <v>370</v>
          </cell>
          <cell r="X93">
            <v>370</v>
          </cell>
          <cell r="Y93">
            <v>120</v>
          </cell>
          <cell r="Z93" t="str">
            <v>BOA</v>
          </cell>
          <cell r="AA93" t="str">
            <v>100MWh, 30x, 2min recovery</v>
          </cell>
          <cell r="AE93" t="b">
            <v>0</v>
          </cell>
          <cell r="AF93">
            <v>13</v>
          </cell>
          <cell r="AG93">
            <v>46</v>
          </cell>
          <cell r="AJ93">
            <v>15</v>
          </cell>
          <cell r="AK93">
            <v>46</v>
          </cell>
          <cell r="AN93">
            <v>15</v>
          </cell>
          <cell r="AO93">
            <v>46</v>
          </cell>
          <cell r="AR93">
            <v>17</v>
          </cell>
        </row>
        <row r="94">
          <cell r="A94">
            <v>170701</v>
          </cell>
          <cell r="C94" t="str">
            <v>UKPR</v>
          </cell>
          <cell r="D94" t="str">
            <v>AGCR-2</v>
          </cell>
          <cell r="E94" t="str">
            <v>Firm_Fast_Reserve</v>
          </cell>
          <cell r="F94">
            <v>43040</v>
          </cell>
          <cell r="G94">
            <v>43190</v>
          </cell>
          <cell r="H94">
            <v>43040</v>
          </cell>
          <cell r="I94">
            <v>43190</v>
          </cell>
          <cell r="J94">
            <v>0.25</v>
          </cell>
          <cell r="K94">
            <v>0.6875</v>
          </cell>
          <cell r="L94">
            <v>0.8125</v>
          </cell>
          <cell r="M94">
            <v>0.97916666666666663</v>
          </cell>
          <cell r="N94">
            <v>0.25</v>
          </cell>
          <cell r="O94">
            <v>0.97916666666666663</v>
          </cell>
          <cell r="R94">
            <v>0.25</v>
          </cell>
          <cell r="S94">
            <v>0.97916666666666663</v>
          </cell>
          <cell r="V94">
            <v>60</v>
          </cell>
          <cell r="W94">
            <v>430</v>
          </cell>
          <cell r="Y94">
            <v>119</v>
          </cell>
          <cell r="Z94" t="str">
            <v>BOA</v>
          </cell>
          <cell r="AA94" t="str">
            <v>600MWh, 10x, 10min recovery</v>
          </cell>
          <cell r="AE94" t="b">
            <v>0</v>
          </cell>
          <cell r="AF94">
            <v>13</v>
          </cell>
          <cell r="AG94">
            <v>33</v>
          </cell>
          <cell r="AH94">
            <v>39</v>
          </cell>
          <cell r="AI94">
            <v>47</v>
          </cell>
          <cell r="AJ94">
            <v>13</v>
          </cell>
          <cell r="AK94">
            <v>47</v>
          </cell>
          <cell r="AN94">
            <v>13</v>
          </cell>
          <cell r="AO94">
            <v>47</v>
          </cell>
          <cell r="AR94">
            <v>14.5</v>
          </cell>
        </row>
        <row r="95">
          <cell r="A95">
            <v>170702</v>
          </cell>
          <cell r="C95" t="str">
            <v>UKPR</v>
          </cell>
          <cell r="D95" t="str">
            <v>AGCR-3</v>
          </cell>
          <cell r="E95" t="str">
            <v>Firm_Fast_Reserve</v>
          </cell>
          <cell r="F95">
            <v>43040</v>
          </cell>
          <cell r="G95">
            <v>43190</v>
          </cell>
          <cell r="H95">
            <v>43040</v>
          </cell>
          <cell r="I95">
            <v>43190</v>
          </cell>
          <cell r="J95">
            <v>0.25</v>
          </cell>
          <cell r="K95">
            <v>0.6875</v>
          </cell>
          <cell r="L95">
            <v>0.8125</v>
          </cell>
          <cell r="M95">
            <v>0.97916666666666663</v>
          </cell>
          <cell r="N95">
            <v>0.25</v>
          </cell>
          <cell r="O95">
            <v>0.97916666666666663</v>
          </cell>
          <cell r="R95">
            <v>0.25</v>
          </cell>
          <cell r="S95">
            <v>0.97916666666666663</v>
          </cell>
          <cell r="V95">
            <v>60</v>
          </cell>
          <cell r="W95">
            <v>430</v>
          </cell>
          <cell r="Y95">
            <v>129</v>
          </cell>
          <cell r="Z95" t="str">
            <v>BOA</v>
          </cell>
          <cell r="AA95" t="str">
            <v>600MWh, 10x, 10min recovery</v>
          </cell>
          <cell r="AE95" t="b">
            <v>0</v>
          </cell>
          <cell r="AF95">
            <v>13</v>
          </cell>
          <cell r="AG95">
            <v>33</v>
          </cell>
          <cell r="AH95">
            <v>39</v>
          </cell>
          <cell r="AI95">
            <v>47</v>
          </cell>
          <cell r="AJ95">
            <v>13</v>
          </cell>
          <cell r="AK95">
            <v>47</v>
          </cell>
          <cell r="AN95">
            <v>13</v>
          </cell>
          <cell r="AO95">
            <v>47</v>
          </cell>
          <cell r="AR95">
            <v>14.5</v>
          </cell>
        </row>
        <row r="96">
          <cell r="A96">
            <v>170703</v>
          </cell>
          <cell r="C96" t="str">
            <v>UKPR</v>
          </cell>
          <cell r="D96" t="str">
            <v>AGCR-4</v>
          </cell>
          <cell r="E96" t="str">
            <v>Firm_Fast_Reserve</v>
          </cell>
          <cell r="F96">
            <v>43040</v>
          </cell>
          <cell r="G96">
            <v>43190</v>
          </cell>
          <cell r="H96">
            <v>43040</v>
          </cell>
          <cell r="I96">
            <v>43190</v>
          </cell>
          <cell r="J96">
            <v>0.25</v>
          </cell>
          <cell r="K96">
            <v>0.6875</v>
          </cell>
          <cell r="L96">
            <v>0.8125</v>
          </cell>
          <cell r="M96">
            <v>0.97916666666666663</v>
          </cell>
          <cell r="N96">
            <v>0.25</v>
          </cell>
          <cell r="O96">
            <v>0.97916666666666663</v>
          </cell>
          <cell r="R96">
            <v>0.25</v>
          </cell>
          <cell r="S96">
            <v>0.97916666666666663</v>
          </cell>
          <cell r="V96">
            <v>60</v>
          </cell>
          <cell r="W96">
            <v>430</v>
          </cell>
          <cell r="Y96">
            <v>139</v>
          </cell>
          <cell r="Z96" t="str">
            <v>BOA</v>
          </cell>
          <cell r="AA96" t="str">
            <v>600MWh, 10x, 10min recovery</v>
          </cell>
          <cell r="AE96" t="b">
            <v>0</v>
          </cell>
          <cell r="AF96">
            <v>13</v>
          </cell>
          <cell r="AG96">
            <v>33</v>
          </cell>
          <cell r="AH96">
            <v>39</v>
          </cell>
          <cell r="AI96">
            <v>47</v>
          </cell>
          <cell r="AJ96">
            <v>13</v>
          </cell>
          <cell r="AK96">
            <v>47</v>
          </cell>
          <cell r="AN96">
            <v>13</v>
          </cell>
          <cell r="AO96">
            <v>47</v>
          </cell>
          <cell r="AR96">
            <v>14.5</v>
          </cell>
        </row>
        <row r="97">
          <cell r="A97">
            <v>170704</v>
          </cell>
          <cell r="C97" t="str">
            <v>UKPR</v>
          </cell>
          <cell r="D97" t="str">
            <v>AGCR-2</v>
          </cell>
          <cell r="E97" t="str">
            <v>Firm_Fast_Reserve</v>
          </cell>
          <cell r="F97">
            <v>43191</v>
          </cell>
          <cell r="G97">
            <v>43190</v>
          </cell>
          <cell r="H97">
            <v>43191</v>
          </cell>
          <cell r="I97">
            <v>43190</v>
          </cell>
          <cell r="J97">
            <v>0.25</v>
          </cell>
          <cell r="K97">
            <v>0.6875</v>
          </cell>
          <cell r="L97">
            <v>0.8125</v>
          </cell>
          <cell r="M97">
            <v>0.97916666666666663</v>
          </cell>
          <cell r="N97">
            <v>0.25</v>
          </cell>
          <cell r="O97">
            <v>0.97916666666666663</v>
          </cell>
          <cell r="R97">
            <v>0.25</v>
          </cell>
          <cell r="S97">
            <v>0.97916666666666663</v>
          </cell>
          <cell r="V97">
            <v>60</v>
          </cell>
          <cell r="W97">
            <v>405</v>
          </cell>
          <cell r="Y97">
            <v>115</v>
          </cell>
          <cell r="Z97" t="str">
            <v>BOA</v>
          </cell>
          <cell r="AA97" t="str">
            <v>600MWh, 10x, 10min recovery</v>
          </cell>
          <cell r="AE97" t="b">
            <v>0</v>
          </cell>
          <cell r="AF97">
            <v>13</v>
          </cell>
          <cell r="AG97">
            <v>33</v>
          </cell>
          <cell r="AH97">
            <v>39</v>
          </cell>
          <cell r="AI97">
            <v>47</v>
          </cell>
          <cell r="AJ97">
            <v>13</v>
          </cell>
          <cell r="AK97">
            <v>47</v>
          </cell>
          <cell r="AN97">
            <v>13</v>
          </cell>
          <cell r="AO97">
            <v>47</v>
          </cell>
          <cell r="AR97">
            <v>14.5</v>
          </cell>
        </row>
        <row r="98">
          <cell r="A98">
            <v>170705</v>
          </cell>
          <cell r="C98" t="str">
            <v>UKPR</v>
          </cell>
          <cell r="D98" t="str">
            <v>AGCR-3</v>
          </cell>
          <cell r="E98" t="str">
            <v>Firm_Fast_Reserve</v>
          </cell>
          <cell r="F98">
            <v>43191</v>
          </cell>
          <cell r="G98">
            <v>43555</v>
          </cell>
          <cell r="H98">
            <v>43191</v>
          </cell>
          <cell r="I98">
            <v>43555</v>
          </cell>
          <cell r="J98">
            <v>0.25</v>
          </cell>
          <cell r="K98">
            <v>0.6875</v>
          </cell>
          <cell r="L98">
            <v>0.8125</v>
          </cell>
          <cell r="M98">
            <v>0.97916666666666663</v>
          </cell>
          <cell r="N98">
            <v>0.25</v>
          </cell>
          <cell r="O98">
            <v>0.97916666666666663</v>
          </cell>
          <cell r="R98">
            <v>0.25</v>
          </cell>
          <cell r="S98">
            <v>0.97916666666666663</v>
          </cell>
          <cell r="V98">
            <v>60</v>
          </cell>
          <cell r="W98">
            <v>405</v>
          </cell>
          <cell r="Y98">
            <v>120</v>
          </cell>
          <cell r="Z98" t="str">
            <v>BOA</v>
          </cell>
          <cell r="AA98" t="str">
            <v>600MWh, 10x, 10min recovery</v>
          </cell>
          <cell r="AE98" t="b">
            <v>0</v>
          </cell>
          <cell r="AF98">
            <v>13</v>
          </cell>
          <cell r="AG98">
            <v>33</v>
          </cell>
          <cell r="AH98">
            <v>39</v>
          </cell>
          <cell r="AI98">
            <v>47</v>
          </cell>
          <cell r="AJ98">
            <v>13</v>
          </cell>
          <cell r="AK98">
            <v>47</v>
          </cell>
          <cell r="AN98">
            <v>13</v>
          </cell>
          <cell r="AO98">
            <v>47</v>
          </cell>
          <cell r="AR98">
            <v>14.5</v>
          </cell>
        </row>
        <row r="99">
          <cell r="A99">
            <v>170706</v>
          </cell>
          <cell r="C99" t="str">
            <v>UKPR</v>
          </cell>
          <cell r="D99" t="str">
            <v>AGCR-4</v>
          </cell>
          <cell r="E99" t="str">
            <v>Firm_Fast_Reserve</v>
          </cell>
          <cell r="F99">
            <v>43191</v>
          </cell>
          <cell r="G99">
            <v>43555</v>
          </cell>
          <cell r="H99">
            <v>43191</v>
          </cell>
          <cell r="I99">
            <v>43555</v>
          </cell>
          <cell r="J99">
            <v>0.25</v>
          </cell>
          <cell r="K99">
            <v>0.6875</v>
          </cell>
          <cell r="L99">
            <v>0.8125</v>
          </cell>
          <cell r="M99">
            <v>0.97916666666666663</v>
          </cell>
          <cell r="N99">
            <v>0.25</v>
          </cell>
          <cell r="O99">
            <v>0.97916666666666663</v>
          </cell>
          <cell r="R99">
            <v>0.25</v>
          </cell>
          <cell r="S99">
            <v>0.97916666666666663</v>
          </cell>
          <cell r="V99">
            <v>60</v>
          </cell>
          <cell r="W99">
            <v>405</v>
          </cell>
          <cell r="Y99">
            <v>125</v>
          </cell>
          <cell r="Z99" t="str">
            <v>BOA</v>
          </cell>
          <cell r="AA99" t="str">
            <v>600MWh, 10x, 10min recovery</v>
          </cell>
          <cell r="AE99" t="b">
            <v>0</v>
          </cell>
          <cell r="AF99">
            <v>13</v>
          </cell>
          <cell r="AG99">
            <v>33</v>
          </cell>
          <cell r="AH99">
            <v>39</v>
          </cell>
          <cell r="AI99">
            <v>47</v>
          </cell>
          <cell r="AJ99">
            <v>13</v>
          </cell>
          <cell r="AK99">
            <v>47</v>
          </cell>
          <cell r="AN99">
            <v>13</v>
          </cell>
          <cell r="AO99">
            <v>47</v>
          </cell>
          <cell r="AR99">
            <v>14.5</v>
          </cell>
        </row>
        <row r="100">
          <cell r="A100">
            <v>170707</v>
          </cell>
          <cell r="C100" t="str">
            <v>UKPR</v>
          </cell>
          <cell r="D100" t="str">
            <v>AGCR-5</v>
          </cell>
          <cell r="E100" t="str">
            <v>Firm_Fast_Reserve</v>
          </cell>
          <cell r="F100">
            <v>43191</v>
          </cell>
          <cell r="G100">
            <v>43555</v>
          </cell>
          <cell r="H100">
            <v>43191</v>
          </cell>
          <cell r="I100">
            <v>43555</v>
          </cell>
          <cell r="J100">
            <v>0.25</v>
          </cell>
          <cell r="K100">
            <v>0.6875</v>
          </cell>
          <cell r="L100">
            <v>0.8125</v>
          </cell>
          <cell r="M100">
            <v>0.97916666666666663</v>
          </cell>
          <cell r="N100">
            <v>0.25</v>
          </cell>
          <cell r="O100">
            <v>0.97916666666666663</v>
          </cell>
          <cell r="R100">
            <v>0.25</v>
          </cell>
          <cell r="S100">
            <v>0.97916666666666663</v>
          </cell>
          <cell r="V100">
            <v>60</v>
          </cell>
          <cell r="W100">
            <v>405</v>
          </cell>
          <cell r="Y100">
            <v>130</v>
          </cell>
          <cell r="Z100" t="str">
            <v>BOA</v>
          </cell>
          <cell r="AA100" t="str">
            <v>600MWh, 10x, 10min recovery</v>
          </cell>
          <cell r="AE100" t="b">
            <v>0</v>
          </cell>
          <cell r="AF100">
            <v>13</v>
          </cell>
          <cell r="AG100">
            <v>33</v>
          </cell>
          <cell r="AH100">
            <v>39</v>
          </cell>
          <cell r="AI100">
            <v>47</v>
          </cell>
          <cell r="AJ100">
            <v>13</v>
          </cell>
          <cell r="AK100">
            <v>47</v>
          </cell>
          <cell r="AN100">
            <v>13</v>
          </cell>
          <cell r="AO100">
            <v>47</v>
          </cell>
          <cell r="AR100">
            <v>14.5</v>
          </cell>
        </row>
        <row r="101">
          <cell r="A101">
            <v>170708</v>
          </cell>
          <cell r="C101" t="str">
            <v>First Hydro</v>
          </cell>
          <cell r="D101" t="str">
            <v>FFES-4</v>
          </cell>
          <cell r="E101" t="str">
            <v>Firm_Fast_Reserve</v>
          </cell>
          <cell r="F101">
            <v>43040</v>
          </cell>
          <cell r="G101">
            <v>43404</v>
          </cell>
          <cell r="H101">
            <v>43040</v>
          </cell>
          <cell r="I101">
            <v>43404</v>
          </cell>
          <cell r="J101">
            <v>0.25</v>
          </cell>
          <cell r="K101">
            <v>0.95833333333333337</v>
          </cell>
          <cell r="N101">
            <v>0.25</v>
          </cell>
          <cell r="O101">
            <v>0.95833333333333337</v>
          </cell>
          <cell r="R101">
            <v>0.29166666666666669</v>
          </cell>
          <cell r="S101">
            <v>0.95833333333333337</v>
          </cell>
          <cell r="V101">
            <v>90</v>
          </cell>
          <cell r="W101">
            <v>320</v>
          </cell>
          <cell r="X101">
            <v>320</v>
          </cell>
          <cell r="Y101">
            <v>115</v>
          </cell>
          <cell r="Z101" t="str">
            <v>BOA</v>
          </cell>
          <cell r="AA101" t="str">
            <v>300MWh, 2min recovery</v>
          </cell>
          <cell r="AE101" t="b">
            <v>1</v>
          </cell>
          <cell r="AF101">
            <v>13</v>
          </cell>
          <cell r="AG101">
            <v>46</v>
          </cell>
          <cell r="AJ101">
            <v>13</v>
          </cell>
          <cell r="AK101">
            <v>46</v>
          </cell>
          <cell r="AN101">
            <v>15</v>
          </cell>
          <cell r="AO101">
            <v>46</v>
          </cell>
          <cell r="AR101">
            <v>17</v>
          </cell>
        </row>
        <row r="102">
          <cell r="A102">
            <v>170709</v>
          </cell>
          <cell r="C102" t="str">
            <v>First Hydro</v>
          </cell>
          <cell r="D102" t="str">
            <v>FFES-4</v>
          </cell>
          <cell r="E102" t="str">
            <v>Firm_Fast_Reserve</v>
          </cell>
          <cell r="F102">
            <v>43040</v>
          </cell>
          <cell r="G102">
            <v>43555</v>
          </cell>
          <cell r="H102">
            <v>43040</v>
          </cell>
          <cell r="I102">
            <v>43555</v>
          </cell>
          <cell r="J102">
            <v>0.25</v>
          </cell>
          <cell r="K102">
            <v>0.95833333333333337</v>
          </cell>
          <cell r="N102">
            <v>0.25</v>
          </cell>
          <cell r="O102">
            <v>0.95833333333333337</v>
          </cell>
          <cell r="R102">
            <v>0.29166666666666669</v>
          </cell>
          <cell r="S102">
            <v>0.95833333333333337</v>
          </cell>
          <cell r="V102">
            <v>90</v>
          </cell>
          <cell r="W102">
            <v>375</v>
          </cell>
          <cell r="X102">
            <v>375</v>
          </cell>
          <cell r="Y102">
            <v>115</v>
          </cell>
          <cell r="Z102" t="str">
            <v>BOA</v>
          </cell>
          <cell r="AA102" t="str">
            <v>300MWh, 2min recovery</v>
          </cell>
          <cell r="AE102" t="b">
            <v>0</v>
          </cell>
          <cell r="AF102">
            <v>13</v>
          </cell>
          <cell r="AG102">
            <v>46</v>
          </cell>
          <cell r="AJ102">
            <v>13</v>
          </cell>
          <cell r="AK102">
            <v>46</v>
          </cell>
          <cell r="AN102">
            <v>15</v>
          </cell>
          <cell r="AO102">
            <v>46</v>
          </cell>
          <cell r="AR102">
            <v>17</v>
          </cell>
        </row>
        <row r="103">
          <cell r="A103">
            <v>170710</v>
          </cell>
          <cell r="C103" t="str">
            <v>Scottish Power</v>
          </cell>
          <cell r="D103" t="str">
            <v>CRUA-4</v>
          </cell>
          <cell r="E103" t="str">
            <v>Firm_Fast_Reserve</v>
          </cell>
          <cell r="F103">
            <v>42948</v>
          </cell>
          <cell r="G103">
            <v>42978</v>
          </cell>
          <cell r="H103">
            <v>42948</v>
          </cell>
          <cell r="I103">
            <v>42978</v>
          </cell>
          <cell r="J103">
            <v>0.25</v>
          </cell>
          <cell r="K103">
            <v>0.95833333333333337</v>
          </cell>
          <cell r="N103">
            <v>0.29166666666666669</v>
          </cell>
          <cell r="O103">
            <v>0.97916666666666663</v>
          </cell>
          <cell r="R103">
            <v>0.29166666666666669</v>
          </cell>
          <cell r="S103">
            <v>0.97916666666666663</v>
          </cell>
          <cell r="V103">
            <v>100</v>
          </cell>
          <cell r="W103">
            <v>390</v>
          </cell>
          <cell r="X103">
            <v>390</v>
          </cell>
          <cell r="Y103">
            <v>120</v>
          </cell>
          <cell r="Z103" t="str">
            <v>BOA</v>
          </cell>
          <cell r="AA103" t="str">
            <v>100MWh, 30x, 2min recovery</v>
          </cell>
          <cell r="AE103" t="b">
            <v>0</v>
          </cell>
          <cell r="AF103">
            <v>13</v>
          </cell>
          <cell r="AG103">
            <v>46</v>
          </cell>
          <cell r="AJ103">
            <v>15</v>
          </cell>
          <cell r="AK103">
            <v>46</v>
          </cell>
          <cell r="AN103">
            <v>15</v>
          </cell>
          <cell r="AO103">
            <v>46</v>
          </cell>
          <cell r="AR103">
            <v>17</v>
          </cell>
        </row>
        <row r="104">
          <cell r="A104">
            <v>170711</v>
          </cell>
          <cell r="C104" t="str">
            <v>Scottish Power</v>
          </cell>
          <cell r="D104" t="str">
            <v>CRUA-4</v>
          </cell>
          <cell r="E104" t="str">
            <v>Firm_Fast_Reserve</v>
          </cell>
          <cell r="F104">
            <v>42948</v>
          </cell>
          <cell r="G104">
            <v>43008</v>
          </cell>
          <cell r="H104">
            <v>42948</v>
          </cell>
          <cell r="I104">
            <v>43008</v>
          </cell>
          <cell r="J104">
            <v>0.25</v>
          </cell>
          <cell r="K104">
            <v>0.95833333333333337</v>
          </cell>
          <cell r="N104">
            <v>0.29166666666666669</v>
          </cell>
          <cell r="O104">
            <v>0.97916666666666663</v>
          </cell>
          <cell r="R104">
            <v>0.29166666666666669</v>
          </cell>
          <cell r="S104">
            <v>0.97916666666666663</v>
          </cell>
          <cell r="V104">
            <v>100</v>
          </cell>
          <cell r="W104">
            <v>380</v>
          </cell>
          <cell r="X104">
            <v>380</v>
          </cell>
          <cell r="Y104">
            <v>120</v>
          </cell>
          <cell r="Z104" t="str">
            <v>BOA</v>
          </cell>
          <cell r="AA104" t="str">
            <v>100MWh, 30x, 2min recovery</v>
          </cell>
          <cell r="AE104" t="b">
            <v>0</v>
          </cell>
          <cell r="AF104">
            <v>13</v>
          </cell>
          <cell r="AG104">
            <v>46</v>
          </cell>
          <cell r="AJ104">
            <v>15</v>
          </cell>
          <cell r="AK104">
            <v>46</v>
          </cell>
          <cell r="AN104">
            <v>15</v>
          </cell>
          <cell r="AO104">
            <v>46</v>
          </cell>
          <cell r="AR104">
            <v>17</v>
          </cell>
        </row>
        <row r="105">
          <cell r="A105">
            <v>170712</v>
          </cell>
          <cell r="C105" t="str">
            <v>Scottish Power</v>
          </cell>
          <cell r="D105" t="str">
            <v>CRUA-4</v>
          </cell>
          <cell r="E105" t="str">
            <v>Firm_Fast_Reserve</v>
          </cell>
          <cell r="F105">
            <v>43040</v>
          </cell>
          <cell r="G105">
            <v>43190</v>
          </cell>
          <cell r="H105">
            <v>43040</v>
          </cell>
          <cell r="I105">
            <v>43190</v>
          </cell>
          <cell r="J105">
            <v>0.25</v>
          </cell>
          <cell r="K105">
            <v>0.95833333333333337</v>
          </cell>
          <cell r="N105">
            <v>0.29166666666666669</v>
          </cell>
          <cell r="O105">
            <v>0.95833333333333337</v>
          </cell>
          <cell r="R105">
            <v>0.29166666666666669</v>
          </cell>
          <cell r="S105">
            <v>0.95833333333333337</v>
          </cell>
          <cell r="V105">
            <v>100</v>
          </cell>
          <cell r="W105">
            <v>370</v>
          </cell>
          <cell r="X105">
            <v>370</v>
          </cell>
          <cell r="Y105">
            <v>120</v>
          </cell>
          <cell r="Z105" t="str">
            <v>BOA</v>
          </cell>
          <cell r="AA105" t="str">
            <v>100MWh, 30x, 2min recovery</v>
          </cell>
          <cell r="AE105" t="b">
            <v>1</v>
          </cell>
          <cell r="AF105">
            <v>13</v>
          </cell>
          <cell r="AG105">
            <v>46</v>
          </cell>
          <cell r="AJ105">
            <v>15</v>
          </cell>
          <cell r="AK105">
            <v>46</v>
          </cell>
          <cell r="AN105">
            <v>15</v>
          </cell>
          <cell r="AO105">
            <v>46</v>
          </cell>
          <cell r="AR105">
            <v>17</v>
          </cell>
        </row>
        <row r="106">
          <cell r="A106">
            <v>170713</v>
          </cell>
          <cell r="C106" t="str">
            <v>Scottish Power</v>
          </cell>
          <cell r="D106" t="str">
            <v>CRUA-4</v>
          </cell>
          <cell r="E106" t="str">
            <v>Firm_Fast_Reserve</v>
          </cell>
          <cell r="F106">
            <v>43009</v>
          </cell>
          <cell r="G106">
            <v>43190</v>
          </cell>
          <cell r="H106">
            <v>43009</v>
          </cell>
          <cell r="I106">
            <v>43190</v>
          </cell>
          <cell r="J106">
            <v>0.25</v>
          </cell>
          <cell r="K106">
            <v>0.95833333333333337</v>
          </cell>
          <cell r="N106">
            <v>0.29166666666666669</v>
          </cell>
          <cell r="O106">
            <v>0.97916666666666663</v>
          </cell>
          <cell r="R106">
            <v>0.29166666666666669</v>
          </cell>
          <cell r="S106">
            <v>0.97916666666666663</v>
          </cell>
          <cell r="V106">
            <v>100</v>
          </cell>
          <cell r="W106">
            <v>370</v>
          </cell>
          <cell r="X106">
            <v>370</v>
          </cell>
          <cell r="Y106">
            <v>120</v>
          </cell>
          <cell r="Z106" t="str">
            <v>BOA</v>
          </cell>
          <cell r="AA106" t="str">
            <v>100MWh, 30x, 2min recovery</v>
          </cell>
          <cell r="AE106" t="b">
            <v>0</v>
          </cell>
          <cell r="AF106">
            <v>13</v>
          </cell>
          <cell r="AG106">
            <v>46</v>
          </cell>
          <cell r="AJ106">
            <v>15</v>
          </cell>
          <cell r="AK106">
            <v>46</v>
          </cell>
          <cell r="AN106">
            <v>15</v>
          </cell>
          <cell r="AO106">
            <v>46</v>
          </cell>
          <cell r="AR106">
            <v>17</v>
          </cell>
        </row>
        <row r="107">
          <cell r="A107">
            <v>170714</v>
          </cell>
          <cell r="C107" t="str">
            <v>Scottish Power</v>
          </cell>
          <cell r="D107" t="str">
            <v>CRUA-4</v>
          </cell>
          <cell r="E107" t="str">
            <v>Firm_Fast_Reserve</v>
          </cell>
          <cell r="F107">
            <v>43040</v>
          </cell>
          <cell r="G107">
            <v>43404</v>
          </cell>
          <cell r="H107">
            <v>43040</v>
          </cell>
          <cell r="I107">
            <v>43404</v>
          </cell>
          <cell r="J107">
            <v>0.25</v>
          </cell>
          <cell r="K107">
            <v>0.95833333333333337</v>
          </cell>
          <cell r="N107">
            <v>0.29166666666666669</v>
          </cell>
          <cell r="O107">
            <v>0.97916666666666663</v>
          </cell>
          <cell r="R107">
            <v>0.29166666666666669</v>
          </cell>
          <cell r="S107">
            <v>0.97916666666666663</v>
          </cell>
          <cell r="V107">
            <v>100</v>
          </cell>
          <cell r="W107">
            <v>370</v>
          </cell>
          <cell r="X107">
            <v>370</v>
          </cell>
          <cell r="Y107">
            <v>120</v>
          </cell>
          <cell r="Z107" t="str">
            <v>BOA</v>
          </cell>
          <cell r="AA107" t="str">
            <v>100MWh, 30x, 2min recovery</v>
          </cell>
          <cell r="AE107" t="b">
            <v>0</v>
          </cell>
          <cell r="AF107">
            <v>13</v>
          </cell>
          <cell r="AG107">
            <v>46</v>
          </cell>
          <cell r="AJ107">
            <v>15</v>
          </cell>
          <cell r="AK107">
            <v>46</v>
          </cell>
          <cell r="AN107">
            <v>15</v>
          </cell>
          <cell r="AO107">
            <v>46</v>
          </cell>
          <cell r="AR107">
            <v>17</v>
          </cell>
        </row>
        <row r="108">
          <cell r="A108">
            <v>170801</v>
          </cell>
          <cell r="C108" t="str">
            <v>UKPR</v>
          </cell>
          <cell r="D108" t="str">
            <v>AGCR-2</v>
          </cell>
          <cell r="E108" t="str">
            <v>Firm_Fast_Reserve</v>
          </cell>
          <cell r="F108">
            <v>43191</v>
          </cell>
          <cell r="G108">
            <v>43555</v>
          </cell>
          <cell r="H108">
            <v>43191</v>
          </cell>
          <cell r="I108">
            <v>43555</v>
          </cell>
          <cell r="J108">
            <v>0.25</v>
          </cell>
          <cell r="K108">
            <v>0.6875</v>
          </cell>
          <cell r="L108">
            <v>0.8125</v>
          </cell>
          <cell r="M108">
            <v>0.97916666666666663</v>
          </cell>
          <cell r="N108">
            <v>0.25</v>
          </cell>
          <cell r="O108">
            <v>0.97916666666666663</v>
          </cell>
          <cell r="R108">
            <v>0.25</v>
          </cell>
          <cell r="S108">
            <v>0.97916666666666663</v>
          </cell>
          <cell r="V108">
            <v>60</v>
          </cell>
          <cell r="W108">
            <v>390</v>
          </cell>
          <cell r="Y108">
            <v>101</v>
          </cell>
          <cell r="Z108" t="str">
            <v>BOA</v>
          </cell>
          <cell r="AA108" t="str">
            <v>600MWh, 10x, 10min recovery</v>
          </cell>
          <cell r="AE108" t="b">
            <v>0</v>
          </cell>
          <cell r="AF108">
            <v>13</v>
          </cell>
          <cell r="AG108">
            <v>33</v>
          </cell>
          <cell r="AH108">
            <v>39</v>
          </cell>
          <cell r="AI108">
            <v>47</v>
          </cell>
          <cell r="AJ108">
            <v>13</v>
          </cell>
          <cell r="AK108">
            <v>47</v>
          </cell>
          <cell r="AN108">
            <v>13</v>
          </cell>
          <cell r="AO108">
            <v>47</v>
          </cell>
          <cell r="AR108">
            <v>14.5</v>
          </cell>
        </row>
        <row r="109">
          <cell r="A109">
            <v>170802</v>
          </cell>
          <cell r="C109" t="str">
            <v>UKPR</v>
          </cell>
          <cell r="D109" t="str">
            <v>AGCR-3</v>
          </cell>
          <cell r="E109" t="str">
            <v>Firm_Fast_Reserve</v>
          </cell>
          <cell r="F109">
            <v>43040</v>
          </cell>
          <cell r="G109">
            <v>43404</v>
          </cell>
          <cell r="H109">
            <v>43040</v>
          </cell>
          <cell r="I109">
            <v>43404</v>
          </cell>
          <cell r="J109">
            <v>0.25</v>
          </cell>
          <cell r="K109">
            <v>0.6875</v>
          </cell>
          <cell r="L109">
            <v>0.8125</v>
          </cell>
          <cell r="M109">
            <v>0.97916666666666663</v>
          </cell>
          <cell r="N109">
            <v>0.25</v>
          </cell>
          <cell r="O109">
            <v>0.97916666666666663</v>
          </cell>
          <cell r="R109">
            <v>0.25</v>
          </cell>
          <cell r="S109">
            <v>0.97916666666666663</v>
          </cell>
          <cell r="V109">
            <v>60</v>
          </cell>
          <cell r="W109">
            <v>390</v>
          </cell>
          <cell r="Y109">
            <v>110</v>
          </cell>
          <cell r="Z109" t="str">
            <v>BOA</v>
          </cell>
          <cell r="AA109" t="str">
            <v>600MWh, 10x, 10min recovery</v>
          </cell>
          <cell r="AE109" t="b">
            <v>0</v>
          </cell>
          <cell r="AF109">
            <v>13</v>
          </cell>
          <cell r="AG109">
            <v>33</v>
          </cell>
          <cell r="AH109">
            <v>39</v>
          </cell>
          <cell r="AI109">
            <v>47</v>
          </cell>
          <cell r="AJ109">
            <v>13</v>
          </cell>
          <cell r="AK109">
            <v>47</v>
          </cell>
          <cell r="AN109">
            <v>13</v>
          </cell>
          <cell r="AO109">
            <v>47</v>
          </cell>
          <cell r="AR109">
            <v>14.5</v>
          </cell>
        </row>
        <row r="110">
          <cell r="A110">
            <v>170803</v>
          </cell>
          <cell r="C110" t="str">
            <v>UKPR</v>
          </cell>
          <cell r="D110" t="str">
            <v>AGCR-4</v>
          </cell>
          <cell r="E110" t="str">
            <v>Firm_Fast_Reserve</v>
          </cell>
          <cell r="F110">
            <v>43040</v>
          </cell>
          <cell r="G110">
            <v>43404</v>
          </cell>
          <cell r="H110">
            <v>43040</v>
          </cell>
          <cell r="I110">
            <v>43404</v>
          </cell>
          <cell r="J110">
            <v>0.25</v>
          </cell>
          <cell r="K110">
            <v>0.6875</v>
          </cell>
          <cell r="L110">
            <v>0.8125</v>
          </cell>
          <cell r="M110">
            <v>0.97916666666666663</v>
          </cell>
          <cell r="N110">
            <v>0.25</v>
          </cell>
          <cell r="O110">
            <v>0.97916666666666663</v>
          </cell>
          <cell r="R110">
            <v>0.25</v>
          </cell>
          <cell r="S110">
            <v>0.97916666666666663</v>
          </cell>
          <cell r="V110">
            <v>60</v>
          </cell>
          <cell r="W110">
            <v>390</v>
          </cell>
          <cell r="Y110">
            <v>107</v>
          </cell>
          <cell r="Z110" t="str">
            <v>BOA</v>
          </cell>
          <cell r="AA110" t="str">
            <v>600MWh, 10x, 10min recovery</v>
          </cell>
          <cell r="AE110" t="b">
            <v>0</v>
          </cell>
          <cell r="AF110">
            <v>13</v>
          </cell>
          <cell r="AG110">
            <v>33</v>
          </cell>
          <cell r="AH110">
            <v>39</v>
          </cell>
          <cell r="AI110">
            <v>47</v>
          </cell>
          <cell r="AJ110">
            <v>13</v>
          </cell>
          <cell r="AK110">
            <v>47</v>
          </cell>
          <cell r="AN110">
            <v>13</v>
          </cell>
          <cell r="AO110">
            <v>47</v>
          </cell>
          <cell r="AR110">
            <v>14.5</v>
          </cell>
        </row>
        <row r="111">
          <cell r="A111">
            <v>170804</v>
          </cell>
          <cell r="C111" t="str">
            <v>UKPR</v>
          </cell>
          <cell r="D111" t="str">
            <v>AGCR-5</v>
          </cell>
          <cell r="E111" t="str">
            <v>Firm_Fast_Reserve</v>
          </cell>
          <cell r="F111">
            <v>43191</v>
          </cell>
          <cell r="G111">
            <v>43404</v>
          </cell>
          <cell r="H111">
            <v>43191</v>
          </cell>
          <cell r="I111">
            <v>43404</v>
          </cell>
          <cell r="J111">
            <v>0.25</v>
          </cell>
          <cell r="K111">
            <v>0.97916666666666663</v>
          </cell>
          <cell r="N111">
            <v>0.25</v>
          </cell>
          <cell r="O111">
            <v>0.97916666666666663</v>
          </cell>
          <cell r="R111">
            <v>0.25</v>
          </cell>
          <cell r="S111">
            <v>0.97916666666666663</v>
          </cell>
          <cell r="V111">
            <v>60</v>
          </cell>
          <cell r="W111">
            <v>390</v>
          </cell>
          <cell r="Y111">
            <v>110</v>
          </cell>
          <cell r="Z111" t="str">
            <v>BOA</v>
          </cell>
          <cell r="AA111" t="str">
            <v>600MWh, 10x, 10min recovery</v>
          </cell>
          <cell r="AE111" t="b">
            <v>0</v>
          </cell>
          <cell r="AF111">
            <v>13</v>
          </cell>
          <cell r="AG111">
            <v>47</v>
          </cell>
          <cell r="AJ111">
            <v>13</v>
          </cell>
          <cell r="AK111">
            <v>47</v>
          </cell>
          <cell r="AN111">
            <v>13</v>
          </cell>
          <cell r="AO111">
            <v>47</v>
          </cell>
          <cell r="AR111">
            <v>17.5</v>
          </cell>
        </row>
        <row r="112">
          <cell r="A112">
            <v>170805</v>
          </cell>
          <cell r="C112" t="str">
            <v>First Hydro</v>
          </cell>
          <cell r="D112" t="str">
            <v>FFES-1</v>
          </cell>
          <cell r="E112" t="str">
            <v>Firm_Fast_Reserve</v>
          </cell>
          <cell r="F112">
            <v>43040</v>
          </cell>
          <cell r="G112">
            <v>43404</v>
          </cell>
          <cell r="H112">
            <v>43040</v>
          </cell>
          <cell r="I112">
            <v>43404</v>
          </cell>
          <cell r="J112">
            <v>0.25</v>
          </cell>
          <cell r="K112">
            <v>0.95833333333333337</v>
          </cell>
          <cell r="N112">
            <v>0.25</v>
          </cell>
          <cell r="O112">
            <v>0.95833333333333337</v>
          </cell>
          <cell r="R112">
            <v>0.29166666666666669</v>
          </cell>
          <cell r="S112">
            <v>0.95833333333333337</v>
          </cell>
          <cell r="V112">
            <v>90</v>
          </cell>
          <cell r="W112">
            <v>320</v>
          </cell>
          <cell r="X112">
            <v>320</v>
          </cell>
          <cell r="Y112">
            <v>115</v>
          </cell>
          <cell r="Z112" t="str">
            <v>BOA</v>
          </cell>
          <cell r="AA112" t="str">
            <v>300MWh, 2min recovery</v>
          </cell>
          <cell r="AE112" t="b">
            <v>0</v>
          </cell>
          <cell r="AF112">
            <v>13</v>
          </cell>
          <cell r="AG112">
            <v>46</v>
          </cell>
          <cell r="AJ112">
            <v>13</v>
          </cell>
          <cell r="AK112">
            <v>46</v>
          </cell>
          <cell r="AN112">
            <v>15</v>
          </cell>
          <cell r="AO112">
            <v>46</v>
          </cell>
          <cell r="AR112">
            <v>17</v>
          </cell>
        </row>
        <row r="113">
          <cell r="A113">
            <v>170901</v>
          </cell>
          <cell r="C113" t="str">
            <v>UKPR</v>
          </cell>
          <cell r="D113" t="str">
            <v>AGCR-2</v>
          </cell>
          <cell r="E113" t="str">
            <v>Firm_Fast_Reserve</v>
          </cell>
          <cell r="F113">
            <v>43191</v>
          </cell>
          <cell r="G113">
            <v>43555</v>
          </cell>
          <cell r="H113">
            <v>43191</v>
          </cell>
          <cell r="I113">
            <v>43404</v>
          </cell>
          <cell r="J113">
            <v>0.25</v>
          </cell>
          <cell r="K113">
            <v>0.97916666666666663</v>
          </cell>
          <cell r="N113">
            <v>0.25</v>
          </cell>
          <cell r="O113">
            <v>0.97916666666666663</v>
          </cell>
          <cell r="R113">
            <v>0.25</v>
          </cell>
          <cell r="S113">
            <v>0.97916666666666663</v>
          </cell>
          <cell r="V113">
            <v>60</v>
          </cell>
          <cell r="W113">
            <v>380</v>
          </cell>
          <cell r="Y113">
            <v>101</v>
          </cell>
          <cell r="Z113" t="str">
            <v>BOA</v>
          </cell>
          <cell r="AA113" t="str">
            <v>600MWh, 10x, 10min recovery</v>
          </cell>
          <cell r="AE113" t="b">
            <v>1</v>
          </cell>
          <cell r="AF113">
            <v>13</v>
          </cell>
          <cell r="AG113">
            <v>33</v>
          </cell>
          <cell r="AH113">
            <v>40</v>
          </cell>
          <cell r="AI113">
            <v>47</v>
          </cell>
          <cell r="AJ113">
            <v>13</v>
          </cell>
          <cell r="AK113">
            <v>47</v>
          </cell>
          <cell r="AN113">
            <v>13</v>
          </cell>
          <cell r="AO113">
            <v>47</v>
          </cell>
          <cell r="AR113">
            <v>17.5</v>
          </cell>
        </row>
        <row r="114">
          <cell r="A114">
            <v>170902</v>
          </cell>
          <cell r="C114" t="str">
            <v>UKPR</v>
          </cell>
          <cell r="D114" t="str">
            <v>AGCR-3</v>
          </cell>
          <cell r="E114" t="str">
            <v>Firm_Fast_Reserve</v>
          </cell>
          <cell r="F114">
            <v>43040</v>
          </cell>
          <cell r="G114">
            <v>43404</v>
          </cell>
          <cell r="H114">
            <v>43040</v>
          </cell>
          <cell r="I114">
            <v>43404</v>
          </cell>
          <cell r="J114">
            <v>0.25</v>
          </cell>
          <cell r="K114">
            <v>0.6875</v>
          </cell>
          <cell r="L114">
            <v>0.8125</v>
          </cell>
          <cell r="M114">
            <v>0.97916666666666663</v>
          </cell>
          <cell r="N114">
            <v>0.25</v>
          </cell>
          <cell r="O114">
            <v>0.97916666666666663</v>
          </cell>
          <cell r="R114">
            <v>0.25</v>
          </cell>
          <cell r="S114">
            <v>0.97916666666666663</v>
          </cell>
          <cell r="V114">
            <v>60</v>
          </cell>
          <cell r="W114">
            <v>380</v>
          </cell>
          <cell r="Y114">
            <v>110</v>
          </cell>
          <cell r="Z114" t="str">
            <v>BOA</v>
          </cell>
          <cell r="AA114" t="str">
            <v>600MWh, 10x, 10min recovery</v>
          </cell>
          <cell r="AE114" t="b">
            <v>0</v>
          </cell>
          <cell r="AF114">
            <v>13</v>
          </cell>
          <cell r="AG114">
            <v>33</v>
          </cell>
          <cell r="AH114">
            <v>40</v>
          </cell>
          <cell r="AI114">
            <v>47</v>
          </cell>
          <cell r="AJ114">
            <v>13</v>
          </cell>
          <cell r="AK114">
            <v>47</v>
          </cell>
          <cell r="AN114">
            <v>13</v>
          </cell>
          <cell r="AO114">
            <v>47</v>
          </cell>
          <cell r="AR114">
            <v>14.5</v>
          </cell>
        </row>
        <row r="115">
          <cell r="A115">
            <v>170903</v>
          </cell>
          <cell r="C115" t="str">
            <v>UKPR</v>
          </cell>
          <cell r="D115" t="str">
            <v>AGCR-4</v>
          </cell>
          <cell r="E115" t="str">
            <v>Firm_Fast_Reserve</v>
          </cell>
          <cell r="F115">
            <v>43040</v>
          </cell>
          <cell r="G115">
            <v>43404</v>
          </cell>
          <cell r="H115">
            <v>43040</v>
          </cell>
          <cell r="I115">
            <v>43404</v>
          </cell>
          <cell r="J115">
            <v>0.25</v>
          </cell>
          <cell r="K115">
            <v>0.6875</v>
          </cell>
          <cell r="L115">
            <v>0.8125</v>
          </cell>
          <cell r="M115">
            <v>0.97916666666666663</v>
          </cell>
          <cell r="N115">
            <v>0.25</v>
          </cell>
          <cell r="O115">
            <v>0.97916666666666663</v>
          </cell>
          <cell r="R115">
            <v>0.25</v>
          </cell>
          <cell r="S115">
            <v>0.97916666666666663</v>
          </cell>
          <cell r="V115">
            <v>60</v>
          </cell>
          <cell r="W115">
            <v>380</v>
          </cell>
          <cell r="Y115">
            <v>107</v>
          </cell>
          <cell r="Z115" t="str">
            <v>BOA</v>
          </cell>
          <cell r="AA115" t="str">
            <v>600MWh, 10x, 10min recovery</v>
          </cell>
          <cell r="AE115" t="b">
            <v>0</v>
          </cell>
          <cell r="AF115">
            <v>13</v>
          </cell>
          <cell r="AG115">
            <v>33</v>
          </cell>
          <cell r="AH115">
            <v>40</v>
          </cell>
          <cell r="AI115">
            <v>47</v>
          </cell>
          <cell r="AJ115">
            <v>13</v>
          </cell>
          <cell r="AK115">
            <v>47</v>
          </cell>
          <cell r="AN115">
            <v>13</v>
          </cell>
          <cell r="AO115">
            <v>47</v>
          </cell>
          <cell r="AR115">
            <v>14.5</v>
          </cell>
        </row>
        <row r="116">
          <cell r="A116">
            <v>170904</v>
          </cell>
          <cell r="C116" t="str">
            <v>UKPR</v>
          </cell>
          <cell r="D116" t="str">
            <v>AGCR-5</v>
          </cell>
          <cell r="E116" t="str">
            <v>Firm_Fast_Reserve</v>
          </cell>
          <cell r="F116">
            <v>43191</v>
          </cell>
          <cell r="G116">
            <v>43404</v>
          </cell>
          <cell r="H116">
            <v>43191</v>
          </cell>
          <cell r="I116">
            <v>43404</v>
          </cell>
          <cell r="J116">
            <v>0.25</v>
          </cell>
          <cell r="K116">
            <v>0.97916666666666663</v>
          </cell>
          <cell r="N116">
            <v>0.25</v>
          </cell>
          <cell r="O116">
            <v>0.97916666666666663</v>
          </cell>
          <cell r="R116">
            <v>0.25</v>
          </cell>
          <cell r="S116">
            <v>0.97916666666666663</v>
          </cell>
          <cell r="V116">
            <v>60</v>
          </cell>
          <cell r="W116">
            <v>380</v>
          </cell>
          <cell r="Y116">
            <v>110</v>
          </cell>
          <cell r="Z116" t="str">
            <v>BOA</v>
          </cell>
          <cell r="AA116" t="str">
            <v>600MWh, 10x, 10min recovery</v>
          </cell>
          <cell r="AE116" t="b">
            <v>0</v>
          </cell>
          <cell r="AF116">
            <v>13</v>
          </cell>
          <cell r="AG116">
            <v>47</v>
          </cell>
          <cell r="AJ116">
            <v>13</v>
          </cell>
          <cell r="AK116">
            <v>47</v>
          </cell>
          <cell r="AN116">
            <v>13</v>
          </cell>
          <cell r="AO116">
            <v>47</v>
          </cell>
          <cell r="AR116">
            <v>17.5</v>
          </cell>
        </row>
        <row r="117">
          <cell r="A117">
            <v>1601021</v>
          </cell>
          <cell r="C117" t="str">
            <v>UKPR</v>
          </cell>
          <cell r="D117" t="str">
            <v>AGCR-2</v>
          </cell>
          <cell r="E117" t="str">
            <v>Firm_Fast_Reserve</v>
          </cell>
          <cell r="F117">
            <v>42675</v>
          </cell>
          <cell r="G117">
            <v>42794</v>
          </cell>
          <cell r="H117">
            <v>42675</v>
          </cell>
          <cell r="I117">
            <v>42794</v>
          </cell>
          <cell r="J117">
            <v>0.25</v>
          </cell>
          <cell r="K117">
            <v>0.6875</v>
          </cell>
          <cell r="L117">
            <v>0.79166666666666663</v>
          </cell>
          <cell r="M117">
            <v>0.95833333333333337</v>
          </cell>
          <cell r="N117">
            <v>0.29166666666666669</v>
          </cell>
          <cell r="O117">
            <v>0.95833333333333337</v>
          </cell>
          <cell r="R117">
            <v>0.33333333333333331</v>
          </cell>
          <cell r="S117">
            <v>0.95833333333333337</v>
          </cell>
          <cell r="V117">
            <v>60</v>
          </cell>
          <cell r="W117">
            <v>263</v>
          </cell>
          <cell r="X117">
            <v>0</v>
          </cell>
          <cell r="Y117">
            <v>125</v>
          </cell>
          <cell r="Z117" t="str">
            <v>BOA</v>
          </cell>
          <cell r="AA117" t="str">
            <v>600MWh, 10x, 10min recovery</v>
          </cell>
          <cell r="AE117" t="b">
            <v>1</v>
          </cell>
          <cell r="AF117">
            <v>13</v>
          </cell>
          <cell r="AG117">
            <v>33</v>
          </cell>
          <cell r="AH117">
            <v>39</v>
          </cell>
          <cell r="AI117">
            <v>46</v>
          </cell>
          <cell r="AJ117">
            <v>15</v>
          </cell>
          <cell r="AK117">
            <v>46</v>
          </cell>
          <cell r="AN117">
            <v>17</v>
          </cell>
          <cell r="AO117">
            <v>46</v>
          </cell>
          <cell r="AR117">
            <v>14.500000000000002</v>
          </cell>
        </row>
        <row r="118">
          <cell r="A118">
            <v>1601022</v>
          </cell>
          <cell r="C118" t="str">
            <v>UKPR</v>
          </cell>
          <cell r="D118" t="str">
            <v>AGCR-2</v>
          </cell>
          <cell r="E118" t="str">
            <v>Firm_Fast_Reserve</v>
          </cell>
          <cell r="F118">
            <v>42795</v>
          </cell>
          <cell r="G118">
            <v>42825</v>
          </cell>
          <cell r="H118">
            <v>42795</v>
          </cell>
          <cell r="I118">
            <v>42825</v>
          </cell>
          <cell r="J118">
            <v>0.25</v>
          </cell>
          <cell r="K118">
            <v>0.95833333333333337</v>
          </cell>
          <cell r="N118">
            <v>0.29166666666666669</v>
          </cell>
          <cell r="O118">
            <v>0.95833333333333337</v>
          </cell>
          <cell r="R118">
            <v>0.33333333333333331</v>
          </cell>
          <cell r="S118">
            <v>0.95833333333333337</v>
          </cell>
          <cell r="V118">
            <v>60</v>
          </cell>
          <cell r="W118">
            <v>293</v>
          </cell>
          <cell r="X118">
            <v>0</v>
          </cell>
          <cell r="Y118">
            <v>125</v>
          </cell>
          <cell r="Z118" t="str">
            <v>BOA</v>
          </cell>
          <cell r="AA118" t="str">
            <v>600MWh, 10x, 10min recovery</v>
          </cell>
          <cell r="AE118" t="b">
            <v>1</v>
          </cell>
          <cell r="AF118">
            <v>13</v>
          </cell>
          <cell r="AG118">
            <v>46</v>
          </cell>
          <cell r="AJ118">
            <v>15</v>
          </cell>
          <cell r="AK118">
            <v>46</v>
          </cell>
          <cell r="AN118">
            <v>17</v>
          </cell>
          <cell r="AO118">
            <v>46</v>
          </cell>
          <cell r="AR118">
            <v>17</v>
          </cell>
        </row>
        <row r="119">
          <cell r="A119">
            <v>1602011</v>
          </cell>
          <cell r="C119" t="str">
            <v>UKPR</v>
          </cell>
          <cell r="D119" t="str">
            <v>AGCR-2</v>
          </cell>
          <cell r="E119" t="str">
            <v>Firm_Fast_Reserve</v>
          </cell>
          <cell r="F119">
            <v>42795</v>
          </cell>
          <cell r="G119">
            <v>43039</v>
          </cell>
          <cell r="H119">
            <v>42795</v>
          </cell>
          <cell r="I119">
            <v>43039</v>
          </cell>
          <cell r="J119">
            <v>0.95833333333333337</v>
          </cell>
          <cell r="K119">
            <v>0.97916666666666663</v>
          </cell>
          <cell r="N119">
            <v>0.25</v>
          </cell>
          <cell r="O119">
            <v>0.29166666666666669</v>
          </cell>
          <cell r="P119">
            <v>0.95833333333333337</v>
          </cell>
          <cell r="Q119">
            <v>0.97916666666666663</v>
          </cell>
          <cell r="R119">
            <v>0.25</v>
          </cell>
          <cell r="S119">
            <v>0.33333333333333331</v>
          </cell>
          <cell r="T119">
            <v>0.95833333333333337</v>
          </cell>
          <cell r="U119">
            <v>0.97916666666666663</v>
          </cell>
          <cell r="V119">
            <v>60</v>
          </cell>
          <cell r="W119">
            <v>345</v>
          </cell>
          <cell r="X119">
            <v>0</v>
          </cell>
          <cell r="Y119">
            <v>125</v>
          </cell>
          <cell r="Z119" t="str">
            <v>BOA</v>
          </cell>
          <cell r="AA119" t="str">
            <v>600MWh, 10x, 10min recovery</v>
          </cell>
          <cell r="AE119" t="b">
            <v>1</v>
          </cell>
          <cell r="AF119">
            <v>47</v>
          </cell>
          <cell r="AG119">
            <v>47</v>
          </cell>
          <cell r="AJ119">
            <v>13</v>
          </cell>
          <cell r="AK119">
            <v>14</v>
          </cell>
          <cell r="AL119">
            <v>47</v>
          </cell>
          <cell r="AM119">
            <v>47</v>
          </cell>
          <cell r="AN119">
            <v>13</v>
          </cell>
          <cell r="AO119">
            <v>14</v>
          </cell>
          <cell r="AP119">
            <v>47</v>
          </cell>
          <cell r="AQ119">
            <v>47</v>
          </cell>
          <cell r="AR119">
            <v>0.49999999999999822</v>
          </cell>
        </row>
        <row r="120">
          <cell r="A120">
            <v>1602012</v>
          </cell>
          <cell r="C120" t="str">
            <v>UKPR</v>
          </cell>
          <cell r="D120" t="str">
            <v>AGCR-3</v>
          </cell>
          <cell r="E120" t="str">
            <v>Firm_Fast_Reserve</v>
          </cell>
          <cell r="F120">
            <v>42795</v>
          </cell>
          <cell r="G120">
            <v>43039</v>
          </cell>
          <cell r="H120">
            <v>42795</v>
          </cell>
          <cell r="I120">
            <v>43039</v>
          </cell>
          <cell r="J120">
            <v>0.25</v>
          </cell>
          <cell r="K120">
            <v>0.97916666666666663</v>
          </cell>
          <cell r="N120">
            <v>0.25</v>
          </cell>
          <cell r="O120">
            <v>0.97916666666666663</v>
          </cell>
          <cell r="R120">
            <v>0.25</v>
          </cell>
          <cell r="S120">
            <v>0.97916666666666663</v>
          </cell>
          <cell r="V120">
            <v>60</v>
          </cell>
          <cell r="W120">
            <v>355</v>
          </cell>
          <cell r="X120">
            <v>0</v>
          </cell>
          <cell r="Y120">
            <v>109</v>
          </cell>
          <cell r="Z120" t="str">
            <v>BOA</v>
          </cell>
          <cell r="AA120" t="str">
            <v>600MWh, 10x, 10min recovery</v>
          </cell>
          <cell r="AE120" t="b">
            <v>1</v>
          </cell>
          <cell r="AF120">
            <v>13</v>
          </cell>
          <cell r="AG120">
            <v>47</v>
          </cell>
          <cell r="AJ120">
            <v>13</v>
          </cell>
          <cell r="AK120">
            <v>47</v>
          </cell>
          <cell r="AN120">
            <v>13</v>
          </cell>
          <cell r="AO120">
            <v>47</v>
          </cell>
          <cell r="AR120">
            <v>17.5</v>
          </cell>
        </row>
        <row r="121">
          <cell r="A121">
            <v>1603052</v>
          </cell>
          <cell r="C121" t="str">
            <v>UKPR</v>
          </cell>
          <cell r="D121" t="str">
            <v>AGCR-5</v>
          </cell>
          <cell r="E121" t="str">
            <v>Firm_Fast_Reserve</v>
          </cell>
          <cell r="F121">
            <v>43040</v>
          </cell>
          <cell r="G121">
            <v>43159</v>
          </cell>
          <cell r="H121">
            <v>43040</v>
          </cell>
          <cell r="I121">
            <v>43159</v>
          </cell>
          <cell r="J121">
            <v>0.25</v>
          </cell>
          <cell r="K121">
            <v>0.66666666666666663</v>
          </cell>
          <cell r="L121">
            <v>0.8125</v>
          </cell>
          <cell r="M121">
            <v>0.97916666666666663</v>
          </cell>
          <cell r="N121">
            <v>0.25</v>
          </cell>
          <cell r="O121">
            <v>0.97916666666666663</v>
          </cell>
          <cell r="R121">
            <v>0.25</v>
          </cell>
          <cell r="S121">
            <v>0.97916666666666663</v>
          </cell>
          <cell r="V121">
            <v>60</v>
          </cell>
          <cell r="W121">
            <v>650</v>
          </cell>
          <cell r="X121">
            <v>0</v>
          </cell>
          <cell r="Y121">
            <v>118</v>
          </cell>
          <cell r="Z121" t="str">
            <v>BOA</v>
          </cell>
          <cell r="AA121" t="str">
            <v>600MWh, 10x, 10min recovery</v>
          </cell>
          <cell r="AE121" t="b">
            <v>0</v>
          </cell>
          <cell r="AF121">
            <v>13</v>
          </cell>
          <cell r="AG121">
            <v>32</v>
          </cell>
          <cell r="AH121">
            <v>40</v>
          </cell>
          <cell r="AI121">
            <v>47</v>
          </cell>
          <cell r="AJ121">
            <v>13</v>
          </cell>
          <cell r="AK121">
            <v>47</v>
          </cell>
          <cell r="AL121">
            <v>0</v>
          </cell>
          <cell r="AM121">
            <v>0</v>
          </cell>
          <cell r="AN121">
            <v>13</v>
          </cell>
          <cell r="AO121">
            <v>47</v>
          </cell>
          <cell r="AP121">
            <v>0</v>
          </cell>
          <cell r="AQ121">
            <v>0</v>
          </cell>
          <cell r="AR121">
            <v>13.999999999999998</v>
          </cell>
        </row>
        <row r="122">
          <cell r="A122">
            <v>1603053</v>
          </cell>
          <cell r="C122" t="str">
            <v>UKPR</v>
          </cell>
          <cell r="D122" t="str">
            <v>AGCR-5</v>
          </cell>
          <cell r="E122" t="str">
            <v>Firm_Fast_Reserve</v>
          </cell>
          <cell r="F122">
            <v>43160</v>
          </cell>
          <cell r="G122">
            <v>43190</v>
          </cell>
          <cell r="H122">
            <v>43160</v>
          </cell>
          <cell r="I122">
            <v>43190</v>
          </cell>
          <cell r="J122">
            <v>0.25</v>
          </cell>
          <cell r="K122">
            <v>0.97916666666666663</v>
          </cell>
          <cell r="N122">
            <v>0.25</v>
          </cell>
          <cell r="O122">
            <v>0.97916666666666663</v>
          </cell>
          <cell r="R122">
            <v>0.25</v>
          </cell>
          <cell r="S122">
            <v>0.97916666666666663</v>
          </cell>
          <cell r="V122">
            <v>60</v>
          </cell>
          <cell r="W122">
            <v>650</v>
          </cell>
          <cell r="X122">
            <v>0</v>
          </cell>
          <cell r="Y122">
            <v>118</v>
          </cell>
          <cell r="Z122" t="str">
            <v>BOA</v>
          </cell>
          <cell r="AA122" t="str">
            <v>600MWh, 10x, 10min recovery</v>
          </cell>
          <cell r="AE122" t="b">
            <v>0</v>
          </cell>
          <cell r="AF122">
            <v>13</v>
          </cell>
          <cell r="AG122">
            <v>47</v>
          </cell>
          <cell r="AH122">
            <v>0</v>
          </cell>
          <cell r="AI122">
            <v>0</v>
          </cell>
          <cell r="AJ122">
            <v>13</v>
          </cell>
          <cell r="AK122">
            <v>47</v>
          </cell>
          <cell r="AL122">
            <v>0</v>
          </cell>
          <cell r="AM122">
            <v>0</v>
          </cell>
          <cell r="AN122">
            <v>13</v>
          </cell>
          <cell r="AO122">
            <v>47</v>
          </cell>
          <cell r="AP122">
            <v>0</v>
          </cell>
          <cell r="AQ122">
            <v>0</v>
          </cell>
          <cell r="AR122">
            <v>17.5</v>
          </cell>
        </row>
        <row r="123">
          <cell r="A123">
            <v>1603062</v>
          </cell>
          <cell r="C123" t="str">
            <v>UKPR</v>
          </cell>
          <cell r="D123" t="str">
            <v>AGCR-2</v>
          </cell>
          <cell r="E123" t="str">
            <v>Firm_Fast_Reserve</v>
          </cell>
          <cell r="F123">
            <v>43160</v>
          </cell>
          <cell r="G123">
            <v>43190</v>
          </cell>
          <cell r="H123">
            <v>43160</v>
          </cell>
          <cell r="I123">
            <v>43190</v>
          </cell>
          <cell r="J123">
            <v>0.25</v>
          </cell>
          <cell r="K123">
            <v>0.97916666666666663</v>
          </cell>
          <cell r="N123">
            <v>0.25</v>
          </cell>
          <cell r="O123">
            <v>0.97916666666666663</v>
          </cell>
          <cell r="R123">
            <v>0.25</v>
          </cell>
          <cell r="S123">
            <v>0.97916666666666663</v>
          </cell>
          <cell r="V123">
            <v>60</v>
          </cell>
          <cell r="W123">
            <v>650</v>
          </cell>
          <cell r="X123">
            <v>0</v>
          </cell>
          <cell r="Y123">
            <v>125</v>
          </cell>
          <cell r="Z123" t="str">
            <v>BOA</v>
          </cell>
          <cell r="AA123" t="str">
            <v>600MWh, 10x, 10min recovery</v>
          </cell>
          <cell r="AE123" t="b">
            <v>0</v>
          </cell>
          <cell r="AF123">
            <v>13</v>
          </cell>
          <cell r="AG123">
            <v>47</v>
          </cell>
          <cell r="AH123">
            <v>0</v>
          </cell>
          <cell r="AI123">
            <v>0</v>
          </cell>
          <cell r="AJ123">
            <v>13</v>
          </cell>
          <cell r="AK123">
            <v>47</v>
          </cell>
          <cell r="AL123">
            <v>0</v>
          </cell>
          <cell r="AM123">
            <v>0</v>
          </cell>
          <cell r="AN123">
            <v>13</v>
          </cell>
          <cell r="AO123">
            <v>47</v>
          </cell>
          <cell r="AP123">
            <v>0</v>
          </cell>
          <cell r="AQ123">
            <v>0</v>
          </cell>
          <cell r="AR123">
            <v>17.5</v>
          </cell>
        </row>
        <row r="124">
          <cell r="A124">
            <v>1603072</v>
          </cell>
          <cell r="C124" t="str">
            <v>UKPR</v>
          </cell>
          <cell r="D124" t="str">
            <v>AGCR-3</v>
          </cell>
          <cell r="E124" t="str">
            <v>Firm_Fast_Reserve</v>
          </cell>
          <cell r="F124">
            <v>43160</v>
          </cell>
          <cell r="G124">
            <v>43190</v>
          </cell>
          <cell r="H124">
            <v>43160</v>
          </cell>
          <cell r="I124">
            <v>43190</v>
          </cell>
          <cell r="J124">
            <v>0.25</v>
          </cell>
          <cell r="K124">
            <v>0.97916666666666663</v>
          </cell>
          <cell r="N124">
            <v>0.25</v>
          </cell>
          <cell r="O124">
            <v>0.97916666666666663</v>
          </cell>
          <cell r="R124">
            <v>0.25</v>
          </cell>
          <cell r="S124">
            <v>0.97916666666666663</v>
          </cell>
          <cell r="V124">
            <v>60</v>
          </cell>
          <cell r="W124">
            <v>750</v>
          </cell>
          <cell r="X124">
            <v>0</v>
          </cell>
          <cell r="Y124">
            <v>109</v>
          </cell>
          <cell r="Z124" t="str">
            <v>BOA</v>
          </cell>
          <cell r="AA124" t="str">
            <v>600MWh, 10x, 10min recovery</v>
          </cell>
          <cell r="AE124" t="b">
            <v>0</v>
          </cell>
          <cell r="AF124">
            <v>13</v>
          </cell>
          <cell r="AG124">
            <v>47</v>
          </cell>
          <cell r="AH124">
            <v>0</v>
          </cell>
          <cell r="AI124">
            <v>0</v>
          </cell>
          <cell r="AJ124">
            <v>13</v>
          </cell>
          <cell r="AK124">
            <v>47</v>
          </cell>
          <cell r="AL124">
            <v>0</v>
          </cell>
          <cell r="AM124">
            <v>0</v>
          </cell>
          <cell r="AN124">
            <v>13</v>
          </cell>
          <cell r="AO124">
            <v>47</v>
          </cell>
          <cell r="AP124">
            <v>0</v>
          </cell>
          <cell r="AQ124">
            <v>0</v>
          </cell>
          <cell r="AR124">
            <v>17.5</v>
          </cell>
        </row>
        <row r="125">
          <cell r="A125">
            <v>171001</v>
          </cell>
          <cell r="C125" t="str">
            <v>UKPR</v>
          </cell>
          <cell r="D125" t="str">
            <v>AGCR-2</v>
          </cell>
          <cell r="E125" t="str">
            <v>Firm_Fast_Reserve</v>
          </cell>
          <cell r="F125">
            <v>43040</v>
          </cell>
          <cell r="G125">
            <v>43190</v>
          </cell>
          <cell r="H125">
            <v>43040</v>
          </cell>
          <cell r="I125">
            <v>43190</v>
          </cell>
          <cell r="J125">
            <v>0.25</v>
          </cell>
          <cell r="K125">
            <v>0.66666666666666663</v>
          </cell>
          <cell r="L125">
            <v>0.8125</v>
          </cell>
          <cell r="M125">
            <v>0.97916666666666663</v>
          </cell>
          <cell r="N125">
            <v>0.25</v>
          </cell>
          <cell r="O125">
            <v>0.97916666666666663</v>
          </cell>
          <cell r="R125">
            <v>0.25</v>
          </cell>
          <cell r="S125">
            <v>0.97916666666666663</v>
          </cell>
          <cell r="V125">
            <v>60</v>
          </cell>
          <cell r="W125">
            <v>359</v>
          </cell>
          <cell r="X125">
            <v>0</v>
          </cell>
          <cell r="Y125">
            <v>101</v>
          </cell>
          <cell r="Z125" t="str">
            <v>BOA</v>
          </cell>
          <cell r="AA125" t="str">
            <v>600MWh, 10x, 10min recovery</v>
          </cell>
          <cell r="AE125" t="b">
            <v>0</v>
          </cell>
          <cell r="AF125">
            <v>13</v>
          </cell>
          <cell r="AG125">
            <v>32</v>
          </cell>
          <cell r="AH125">
            <v>40</v>
          </cell>
          <cell r="AI125">
            <v>47</v>
          </cell>
          <cell r="AJ125">
            <v>13</v>
          </cell>
          <cell r="AK125">
            <v>47</v>
          </cell>
          <cell r="AN125">
            <v>13</v>
          </cell>
          <cell r="AO125">
            <v>47</v>
          </cell>
          <cell r="AR125">
            <v>13.999999999999998</v>
          </cell>
        </row>
        <row r="126">
          <cell r="A126">
            <v>171002</v>
          </cell>
          <cell r="C126" t="str">
            <v>UKPR</v>
          </cell>
          <cell r="D126" t="str">
            <v>AGCR-3</v>
          </cell>
          <cell r="E126" t="str">
            <v>Firm_Fast_Reserve</v>
          </cell>
          <cell r="F126">
            <v>43040</v>
          </cell>
          <cell r="G126">
            <v>43555</v>
          </cell>
          <cell r="H126">
            <v>43040</v>
          </cell>
          <cell r="I126">
            <v>43555</v>
          </cell>
          <cell r="J126">
            <v>0.25</v>
          </cell>
          <cell r="K126">
            <v>0.6875</v>
          </cell>
          <cell r="L126">
            <v>0.8125</v>
          </cell>
          <cell r="M126">
            <v>0.97916666666666663</v>
          </cell>
          <cell r="N126">
            <v>0.25</v>
          </cell>
          <cell r="O126">
            <v>0.97916666666666663</v>
          </cell>
          <cell r="R126">
            <v>0.25</v>
          </cell>
          <cell r="S126">
            <v>0.97916666666666663</v>
          </cell>
          <cell r="V126">
            <v>60</v>
          </cell>
          <cell r="W126">
            <v>378</v>
          </cell>
          <cell r="X126">
            <v>0</v>
          </cell>
          <cell r="Y126">
            <v>100</v>
          </cell>
          <cell r="Z126" t="str">
            <v>BOA</v>
          </cell>
          <cell r="AA126" t="str">
            <v>600MWh, 10x, 10min recovery</v>
          </cell>
          <cell r="AE126" t="b">
            <v>0</v>
          </cell>
          <cell r="AF126">
            <v>13</v>
          </cell>
          <cell r="AG126">
            <v>33</v>
          </cell>
          <cell r="AH126">
            <v>40</v>
          </cell>
          <cell r="AI126">
            <v>47</v>
          </cell>
          <cell r="AJ126">
            <v>13</v>
          </cell>
          <cell r="AK126">
            <v>47</v>
          </cell>
          <cell r="AN126">
            <v>13</v>
          </cell>
          <cell r="AO126">
            <v>47</v>
          </cell>
          <cell r="AR126">
            <v>14.5</v>
          </cell>
        </row>
        <row r="127">
          <cell r="A127">
            <v>171003</v>
          </cell>
          <cell r="C127" t="str">
            <v>UKPR</v>
          </cell>
          <cell r="D127" t="str">
            <v>AGCR-4</v>
          </cell>
          <cell r="E127" t="str">
            <v>Firm_Fast_Reserve</v>
          </cell>
          <cell r="F127">
            <v>43040</v>
          </cell>
          <cell r="G127">
            <v>43555</v>
          </cell>
          <cell r="H127">
            <v>43040</v>
          </cell>
          <cell r="I127">
            <v>43555</v>
          </cell>
          <cell r="J127">
            <v>0.25</v>
          </cell>
          <cell r="K127">
            <v>0.6875</v>
          </cell>
          <cell r="L127">
            <v>0.8125</v>
          </cell>
          <cell r="M127">
            <v>0.97916666666666696</v>
          </cell>
          <cell r="N127">
            <v>0.25</v>
          </cell>
          <cell r="O127">
            <v>0.97916666666666663</v>
          </cell>
          <cell r="R127">
            <v>0.25</v>
          </cell>
          <cell r="S127">
            <v>0.97916666666666663</v>
          </cell>
          <cell r="V127">
            <v>60</v>
          </cell>
          <cell r="W127">
            <v>369</v>
          </cell>
          <cell r="X127">
            <v>0</v>
          </cell>
          <cell r="Y127">
            <v>103</v>
          </cell>
          <cell r="Z127" t="str">
            <v>BOA</v>
          </cell>
          <cell r="AA127" t="str">
            <v>600MWh, 10x, 10min recovery</v>
          </cell>
          <cell r="AE127" t="b">
            <v>0</v>
          </cell>
          <cell r="AF127">
            <v>13</v>
          </cell>
          <cell r="AG127">
            <v>33</v>
          </cell>
          <cell r="AH127">
            <v>40</v>
          </cell>
          <cell r="AI127">
            <v>47</v>
          </cell>
          <cell r="AJ127">
            <v>13</v>
          </cell>
          <cell r="AK127">
            <v>47</v>
          </cell>
          <cell r="AN127">
            <v>13</v>
          </cell>
          <cell r="AO127">
            <v>47</v>
          </cell>
          <cell r="AR127">
            <v>14.500000000000007</v>
          </cell>
        </row>
        <row r="128">
          <cell r="A128">
            <v>171004</v>
          </cell>
          <cell r="C128" t="str">
            <v>UKPR</v>
          </cell>
          <cell r="D128" t="str">
            <v>AGCR-5</v>
          </cell>
          <cell r="E128" t="str">
            <v>Firm_Fast_Reserve</v>
          </cell>
          <cell r="F128">
            <v>43160</v>
          </cell>
          <cell r="G128">
            <v>43555</v>
          </cell>
          <cell r="H128">
            <v>43160</v>
          </cell>
          <cell r="I128">
            <v>43555</v>
          </cell>
          <cell r="J128">
            <v>0.25</v>
          </cell>
          <cell r="K128">
            <v>0.6875</v>
          </cell>
          <cell r="L128">
            <v>0.8125</v>
          </cell>
          <cell r="M128">
            <v>0.97916666666666696</v>
          </cell>
          <cell r="N128">
            <v>0.25</v>
          </cell>
          <cell r="O128">
            <v>0.97916666666666663</v>
          </cell>
          <cell r="R128">
            <v>0.25</v>
          </cell>
          <cell r="S128">
            <v>0.97916666666666663</v>
          </cell>
          <cell r="V128">
            <v>60</v>
          </cell>
          <cell r="W128">
            <v>358</v>
          </cell>
          <cell r="X128">
            <v>0</v>
          </cell>
          <cell r="Y128">
            <v>115</v>
          </cell>
          <cell r="Z128" t="str">
            <v>BOA</v>
          </cell>
          <cell r="AA128" t="str">
            <v>600MWh, 10x, 10min recovery</v>
          </cell>
          <cell r="AE128" t="b">
            <v>0</v>
          </cell>
          <cell r="AF128">
            <v>13</v>
          </cell>
          <cell r="AG128">
            <v>33</v>
          </cell>
          <cell r="AH128">
            <v>40</v>
          </cell>
          <cell r="AI128">
            <v>47</v>
          </cell>
          <cell r="AJ128">
            <v>13</v>
          </cell>
          <cell r="AK128">
            <v>47</v>
          </cell>
          <cell r="AN128">
            <v>13</v>
          </cell>
          <cell r="AO128">
            <v>47</v>
          </cell>
          <cell r="AR128">
            <v>14.500000000000007</v>
          </cell>
        </row>
        <row r="129">
          <cell r="A129">
            <v>171005</v>
          </cell>
          <cell r="C129" t="str">
            <v>UKPR</v>
          </cell>
          <cell r="D129" t="str">
            <v>AGCR-5</v>
          </cell>
          <cell r="E129" t="str">
            <v>Firm_Fast_Reserve</v>
          </cell>
          <cell r="F129">
            <v>43040</v>
          </cell>
          <cell r="G129">
            <v>43404</v>
          </cell>
          <cell r="H129">
            <v>43040</v>
          </cell>
          <cell r="I129">
            <v>43404</v>
          </cell>
          <cell r="J129">
            <v>0.25</v>
          </cell>
          <cell r="K129">
            <v>0.66666666666666696</v>
          </cell>
          <cell r="L129">
            <v>0.8125</v>
          </cell>
          <cell r="M129">
            <v>0.97916666666666696</v>
          </cell>
          <cell r="N129">
            <v>0.25</v>
          </cell>
          <cell r="O129">
            <v>0.97916666666666663</v>
          </cell>
          <cell r="R129">
            <v>0.25</v>
          </cell>
          <cell r="S129">
            <v>0.97916666666666696</v>
          </cell>
          <cell r="V129">
            <v>60</v>
          </cell>
          <cell r="W129">
            <v>398</v>
          </cell>
          <cell r="X129">
            <v>0</v>
          </cell>
          <cell r="Y129">
            <v>110</v>
          </cell>
          <cell r="Z129" t="str">
            <v>BOA</v>
          </cell>
          <cell r="AA129" t="str">
            <v>600MWh, 10x, 10min recovery</v>
          </cell>
          <cell r="AE129" t="b">
            <v>0</v>
          </cell>
          <cell r="AF129">
            <v>13</v>
          </cell>
          <cell r="AG129">
            <v>32</v>
          </cell>
          <cell r="AH129">
            <v>40</v>
          </cell>
          <cell r="AI129">
            <v>47</v>
          </cell>
          <cell r="AJ129">
            <v>13</v>
          </cell>
          <cell r="AK129">
            <v>47</v>
          </cell>
          <cell r="AN129">
            <v>13</v>
          </cell>
          <cell r="AO129">
            <v>47</v>
          </cell>
          <cell r="AR129">
            <v>14.000000000000014</v>
          </cell>
        </row>
        <row r="130">
          <cell r="A130">
            <v>171006</v>
          </cell>
          <cell r="C130" t="str">
            <v>PeakGen</v>
          </cell>
          <cell r="D130" t="str">
            <v xml:space="preserve">PGFS1 </v>
          </cell>
          <cell r="E130" t="str">
            <v>Firm_Fast_Reserve</v>
          </cell>
          <cell r="F130">
            <v>43191</v>
          </cell>
          <cell r="G130">
            <v>43404</v>
          </cell>
          <cell r="H130">
            <v>43191</v>
          </cell>
          <cell r="I130">
            <v>43404</v>
          </cell>
          <cell r="J130">
            <v>0.25</v>
          </cell>
          <cell r="K130">
            <v>0.97916666666666663</v>
          </cell>
          <cell r="N130">
            <v>0.29166666666666669</v>
          </cell>
          <cell r="O130">
            <v>0.97916666666666663</v>
          </cell>
          <cell r="R130">
            <v>0.29166666666666669</v>
          </cell>
          <cell r="S130">
            <v>0.97916666666666663</v>
          </cell>
          <cell r="V130">
            <v>84</v>
          </cell>
          <cell r="W130">
            <v>378</v>
          </cell>
          <cell r="X130">
            <v>0</v>
          </cell>
          <cell r="Y130">
            <v>124</v>
          </cell>
          <cell r="Z130" t="str">
            <v>BOA</v>
          </cell>
          <cell r="AA130" t="str">
            <v>180MWh, 10x, 2min recovery</v>
          </cell>
          <cell r="AE130" t="b">
            <v>0</v>
          </cell>
          <cell r="AF130">
            <v>13</v>
          </cell>
          <cell r="AG130">
            <v>47</v>
          </cell>
          <cell r="AH130">
            <v>40</v>
          </cell>
          <cell r="AI130">
            <v>47</v>
          </cell>
          <cell r="AJ130">
            <v>15</v>
          </cell>
          <cell r="AK130">
            <v>47</v>
          </cell>
          <cell r="AN130">
            <v>15</v>
          </cell>
          <cell r="AO130">
            <v>47</v>
          </cell>
          <cell r="AR130">
            <v>17.5</v>
          </cell>
        </row>
        <row r="131">
          <cell r="A131">
            <v>171007</v>
          </cell>
          <cell r="C131" t="str">
            <v>First Hydro</v>
          </cell>
          <cell r="D131" t="str">
            <v>FFES-2</v>
          </cell>
          <cell r="E131" t="str">
            <v>Firm_Fast_Reserve</v>
          </cell>
          <cell r="F131">
            <v>43191</v>
          </cell>
          <cell r="G131">
            <v>43404</v>
          </cell>
          <cell r="H131">
            <v>43191</v>
          </cell>
          <cell r="I131">
            <v>43404</v>
          </cell>
          <cell r="J131">
            <v>0.25</v>
          </cell>
          <cell r="K131">
            <v>0.95833333333333337</v>
          </cell>
          <cell r="N131">
            <v>0.25</v>
          </cell>
          <cell r="O131">
            <v>0.95833333333333337</v>
          </cell>
          <cell r="R131">
            <v>0.29166666666666669</v>
          </cell>
          <cell r="S131">
            <v>0.95833333333333337</v>
          </cell>
          <cell r="V131">
            <v>90</v>
          </cell>
          <cell r="W131">
            <v>280</v>
          </cell>
          <cell r="X131">
            <v>280</v>
          </cell>
          <cell r="Y131">
            <v>107</v>
          </cell>
          <cell r="Z131" t="str">
            <v>BOA</v>
          </cell>
          <cell r="AA131" t="str">
            <v>300MWh, 2min recovery</v>
          </cell>
          <cell r="AE131" t="b">
            <v>0</v>
          </cell>
          <cell r="AF131">
            <v>13</v>
          </cell>
          <cell r="AG131">
            <v>47</v>
          </cell>
          <cell r="AH131" t="str">
            <v/>
          </cell>
          <cell r="AI131">
            <v>47</v>
          </cell>
          <cell r="AJ131">
            <v>13</v>
          </cell>
          <cell r="AK131">
            <v>46</v>
          </cell>
          <cell r="AL131" t="str">
            <v/>
          </cell>
          <cell r="AN131">
            <v>15</v>
          </cell>
          <cell r="AO131">
            <v>47</v>
          </cell>
          <cell r="AP131" t="str">
            <v/>
          </cell>
          <cell r="AQ131" t="str">
            <v/>
          </cell>
          <cell r="AR131">
            <v>17</v>
          </cell>
        </row>
        <row r="132">
          <cell r="A132">
            <v>171008</v>
          </cell>
          <cell r="C132" t="str">
            <v>First Hydro</v>
          </cell>
          <cell r="D132" t="str">
            <v>FFES-2</v>
          </cell>
          <cell r="E132" t="str">
            <v>Firm_Fast_Reserve</v>
          </cell>
          <cell r="F132">
            <v>43191</v>
          </cell>
          <cell r="G132">
            <v>43555</v>
          </cell>
          <cell r="H132">
            <v>43191</v>
          </cell>
          <cell r="I132">
            <v>43555</v>
          </cell>
          <cell r="J132">
            <v>0.25</v>
          </cell>
          <cell r="K132">
            <v>0.95833333333333337</v>
          </cell>
          <cell r="N132">
            <v>0.25</v>
          </cell>
          <cell r="O132">
            <v>0.95833333333333337</v>
          </cell>
          <cell r="R132">
            <v>0.29166666666666669</v>
          </cell>
          <cell r="S132">
            <v>0.95833333333333337</v>
          </cell>
          <cell r="V132">
            <v>90</v>
          </cell>
          <cell r="W132">
            <v>320</v>
          </cell>
          <cell r="X132">
            <v>320</v>
          </cell>
          <cell r="Y132">
            <v>115</v>
          </cell>
          <cell r="Z132" t="str">
            <v>BOA</v>
          </cell>
          <cell r="AA132" t="str">
            <v>300MWh, 2min recovery</v>
          </cell>
          <cell r="AE132" t="b">
            <v>0</v>
          </cell>
          <cell r="AF132">
            <v>13</v>
          </cell>
          <cell r="AG132">
            <v>47</v>
          </cell>
          <cell r="AH132" t="str">
            <v/>
          </cell>
          <cell r="AI132">
            <v>47</v>
          </cell>
          <cell r="AJ132">
            <v>13</v>
          </cell>
          <cell r="AK132">
            <v>46</v>
          </cell>
          <cell r="AL132" t="str">
            <v/>
          </cell>
          <cell r="AN132">
            <v>15</v>
          </cell>
          <cell r="AO132">
            <v>47</v>
          </cell>
          <cell r="AP132" t="str">
            <v/>
          </cell>
          <cell r="AQ132" t="str">
            <v/>
          </cell>
          <cell r="AR132">
            <v>17</v>
          </cell>
        </row>
        <row r="133">
          <cell r="A133">
            <v>171009</v>
          </cell>
          <cell r="C133" t="str">
            <v>Scottish Power</v>
          </cell>
          <cell r="D133" t="str">
            <v>CRUA-4</v>
          </cell>
          <cell r="E133" t="str">
            <v>Firm_Fast_Reserve</v>
          </cell>
          <cell r="F133">
            <v>43191</v>
          </cell>
          <cell r="G133">
            <v>43373</v>
          </cell>
          <cell r="H133">
            <v>43191</v>
          </cell>
          <cell r="I133">
            <v>43373</v>
          </cell>
          <cell r="J133">
            <v>0.25</v>
          </cell>
          <cell r="K133">
            <v>0.95833333333333337</v>
          </cell>
          <cell r="N133">
            <v>0.29166666666666669</v>
          </cell>
          <cell r="O133">
            <v>0.95833333333333337</v>
          </cell>
          <cell r="R133">
            <v>0.29166666666666669</v>
          </cell>
          <cell r="S133">
            <v>0.95833333333333337</v>
          </cell>
          <cell r="V133">
            <v>100</v>
          </cell>
          <cell r="W133">
            <v>355</v>
          </cell>
          <cell r="X133">
            <v>340</v>
          </cell>
          <cell r="Y133">
            <v>120</v>
          </cell>
          <cell r="Z133" t="str">
            <v>BOA</v>
          </cell>
          <cell r="AA133" t="str">
            <v>100MWh, 30x, 2min recovery</v>
          </cell>
          <cell r="AE133" t="b">
            <v>0</v>
          </cell>
          <cell r="AF133">
            <v>13</v>
          </cell>
          <cell r="AG133">
            <v>47</v>
          </cell>
          <cell r="AH133" t="str">
            <v/>
          </cell>
          <cell r="AI133">
            <v>47</v>
          </cell>
          <cell r="AJ133">
            <v>15</v>
          </cell>
          <cell r="AK133">
            <v>46</v>
          </cell>
          <cell r="AL133" t="str">
            <v/>
          </cell>
          <cell r="AN133">
            <v>15</v>
          </cell>
          <cell r="AO133">
            <v>47</v>
          </cell>
          <cell r="AP133" t="str">
            <v/>
          </cell>
          <cell r="AQ133" t="str">
            <v/>
          </cell>
          <cell r="AR133">
            <v>17</v>
          </cell>
        </row>
        <row r="134">
          <cell r="A134">
            <v>171101</v>
          </cell>
          <cell r="C134" t="str">
            <v>UKPR</v>
          </cell>
          <cell r="D134" t="str">
            <v>AGCR-2</v>
          </cell>
          <cell r="E134" t="str">
            <v>Firm_Fast_Reserve</v>
          </cell>
          <cell r="F134">
            <v>43070</v>
          </cell>
          <cell r="G134">
            <v>43190</v>
          </cell>
          <cell r="H134">
            <v>43070</v>
          </cell>
          <cell r="I134">
            <v>43190</v>
          </cell>
          <cell r="J134">
            <v>0.25</v>
          </cell>
          <cell r="K134">
            <v>0.66666666666666663</v>
          </cell>
          <cell r="L134">
            <v>0.8125</v>
          </cell>
          <cell r="M134">
            <v>0.97916666666666663</v>
          </cell>
          <cell r="N134">
            <v>0.25</v>
          </cell>
          <cell r="O134">
            <v>0.97916666666666663</v>
          </cell>
          <cell r="R134">
            <v>0.25</v>
          </cell>
          <cell r="S134">
            <v>0.97916666666666663</v>
          </cell>
          <cell r="V134">
            <v>60</v>
          </cell>
          <cell r="W134">
            <v>330</v>
          </cell>
          <cell r="Y134">
            <v>101</v>
          </cell>
          <cell r="Z134" t="str">
            <v>BOA</v>
          </cell>
          <cell r="AA134" t="str">
            <v>600MWh, 10x, 10min recovery</v>
          </cell>
          <cell r="AE134" t="b">
            <v>0</v>
          </cell>
          <cell r="AF134">
            <v>13</v>
          </cell>
          <cell r="AG134">
            <v>47</v>
          </cell>
          <cell r="AH134" t="str">
            <v>40</v>
          </cell>
          <cell r="AI134">
            <v>47</v>
          </cell>
          <cell r="AJ134">
            <v>13</v>
          </cell>
          <cell r="AK134">
            <v>47</v>
          </cell>
          <cell r="AL134" t="str">
            <v/>
          </cell>
          <cell r="AN134">
            <v>15</v>
          </cell>
          <cell r="AO134">
            <v>47</v>
          </cell>
          <cell r="AP134" t="str">
            <v/>
          </cell>
          <cell r="AQ134" t="str">
            <v/>
          </cell>
          <cell r="AR134">
            <v>13.999999999999998</v>
          </cell>
        </row>
        <row r="135">
          <cell r="A135">
            <v>171102</v>
          </cell>
          <cell r="C135" t="str">
            <v>UKPR</v>
          </cell>
          <cell r="D135" t="str">
            <v>AGCR-2</v>
          </cell>
          <cell r="E135" t="str">
            <v>Firm_Fast_Reserve</v>
          </cell>
          <cell r="F135">
            <v>43405</v>
          </cell>
          <cell r="G135">
            <v>43769</v>
          </cell>
          <cell r="H135">
            <v>43405</v>
          </cell>
          <cell r="I135">
            <v>43769</v>
          </cell>
          <cell r="J135">
            <v>0.25</v>
          </cell>
          <cell r="K135">
            <v>0.6875</v>
          </cell>
          <cell r="L135">
            <v>0.8125</v>
          </cell>
          <cell r="M135">
            <v>0.97916666666666663</v>
          </cell>
          <cell r="N135">
            <v>0.25</v>
          </cell>
          <cell r="O135">
            <v>0.97916666666666663</v>
          </cell>
          <cell r="R135">
            <v>0.25</v>
          </cell>
          <cell r="S135">
            <v>0.97916666666666663</v>
          </cell>
          <cell r="V135">
            <v>60</v>
          </cell>
          <cell r="W135">
            <v>310</v>
          </cell>
          <cell r="Y135">
            <v>101</v>
          </cell>
          <cell r="Z135" t="str">
            <v>BOA</v>
          </cell>
          <cell r="AA135" t="str">
            <v>600MWh, 10x, 10min recovery</v>
          </cell>
          <cell r="AE135" t="b">
            <v>0</v>
          </cell>
          <cell r="AF135">
            <v>13</v>
          </cell>
          <cell r="AG135">
            <v>47</v>
          </cell>
          <cell r="AH135" t="str">
            <v>40</v>
          </cell>
          <cell r="AI135">
            <v>47</v>
          </cell>
          <cell r="AJ135">
            <v>13</v>
          </cell>
          <cell r="AK135">
            <v>47</v>
          </cell>
          <cell r="AL135" t="str">
            <v/>
          </cell>
          <cell r="AN135">
            <v>15</v>
          </cell>
          <cell r="AO135">
            <v>47</v>
          </cell>
          <cell r="AP135" t="str">
            <v/>
          </cell>
          <cell r="AQ135" t="str">
            <v/>
          </cell>
          <cell r="AR135">
            <v>14.5</v>
          </cell>
        </row>
        <row r="136">
          <cell r="A136">
            <v>171103</v>
          </cell>
          <cell r="C136" t="str">
            <v>UKPR</v>
          </cell>
          <cell r="D136" t="str">
            <v>AGCR-2</v>
          </cell>
          <cell r="E136" t="str">
            <v>Firm_Fast_Reserve</v>
          </cell>
          <cell r="F136">
            <v>43070</v>
          </cell>
          <cell r="G136">
            <v>43190</v>
          </cell>
          <cell r="H136">
            <v>43070</v>
          </cell>
          <cell r="I136">
            <v>43190</v>
          </cell>
          <cell r="J136">
            <v>0.25</v>
          </cell>
          <cell r="K136">
            <v>0.97916666666666663</v>
          </cell>
          <cell r="N136">
            <v>0.25</v>
          </cell>
          <cell r="O136">
            <v>0.97916666666666663</v>
          </cell>
          <cell r="R136">
            <v>0.25</v>
          </cell>
          <cell r="S136">
            <v>0.97916666666666663</v>
          </cell>
          <cell r="V136">
            <v>60</v>
          </cell>
          <cell r="W136">
            <v>330</v>
          </cell>
          <cell r="Y136">
            <v>101</v>
          </cell>
          <cell r="Z136" t="str">
            <v>BOA</v>
          </cell>
          <cell r="AA136" t="str">
            <v>600MWh, 10x, 10min recovery</v>
          </cell>
          <cell r="AE136" t="b">
            <v>0</v>
          </cell>
          <cell r="AF136">
            <v>13</v>
          </cell>
          <cell r="AG136">
            <v>47</v>
          </cell>
          <cell r="AH136" t="str">
            <v/>
          </cell>
          <cell r="AI136">
            <v>47</v>
          </cell>
          <cell r="AJ136">
            <v>13</v>
          </cell>
          <cell r="AK136">
            <v>47</v>
          </cell>
          <cell r="AL136" t="str">
            <v/>
          </cell>
          <cell r="AN136">
            <v>15</v>
          </cell>
          <cell r="AO136">
            <v>47</v>
          </cell>
          <cell r="AP136" t="str">
            <v/>
          </cell>
          <cell r="AQ136" t="str">
            <v/>
          </cell>
          <cell r="AR136">
            <v>17.5</v>
          </cell>
        </row>
        <row r="137">
          <cell r="A137">
            <v>171104</v>
          </cell>
          <cell r="C137" t="str">
            <v>UKPR</v>
          </cell>
          <cell r="D137" t="str">
            <v>AGCR-3</v>
          </cell>
          <cell r="E137" t="str">
            <v>Firm_Fast_Reserve</v>
          </cell>
          <cell r="F137">
            <v>43070</v>
          </cell>
          <cell r="G137">
            <v>43190</v>
          </cell>
          <cell r="H137">
            <v>43070</v>
          </cell>
          <cell r="I137">
            <v>43190</v>
          </cell>
          <cell r="J137">
            <v>0.25</v>
          </cell>
          <cell r="K137">
            <v>0.66666666666666663</v>
          </cell>
          <cell r="L137">
            <v>0.8125</v>
          </cell>
          <cell r="M137">
            <v>0.97916666666666663</v>
          </cell>
          <cell r="N137">
            <v>0.25</v>
          </cell>
          <cell r="O137">
            <v>0.97916666666666663</v>
          </cell>
          <cell r="R137">
            <v>0.25</v>
          </cell>
          <cell r="S137">
            <v>0.97916666666666663</v>
          </cell>
          <cell r="V137">
            <v>60</v>
          </cell>
          <cell r="W137">
            <v>345</v>
          </cell>
          <cell r="Y137">
            <v>102</v>
          </cell>
          <cell r="Z137" t="str">
            <v>BOA</v>
          </cell>
          <cell r="AA137" t="str">
            <v>600MWh, 10x, 10min recovery</v>
          </cell>
          <cell r="AE137" t="b">
            <v>0</v>
          </cell>
          <cell r="AF137">
            <v>13</v>
          </cell>
          <cell r="AG137">
            <v>47</v>
          </cell>
          <cell r="AH137" t="str">
            <v>40</v>
          </cell>
          <cell r="AI137">
            <v>47</v>
          </cell>
          <cell r="AJ137">
            <v>13</v>
          </cell>
          <cell r="AK137">
            <v>47</v>
          </cell>
          <cell r="AL137" t="str">
            <v/>
          </cell>
          <cell r="AN137">
            <v>15</v>
          </cell>
          <cell r="AO137">
            <v>47</v>
          </cell>
          <cell r="AP137" t="str">
            <v/>
          </cell>
          <cell r="AQ137" t="str">
            <v/>
          </cell>
          <cell r="AR137">
            <v>13.999999999999998</v>
          </cell>
        </row>
        <row r="138">
          <cell r="A138">
            <v>171105</v>
          </cell>
          <cell r="C138" t="str">
            <v>UKPR</v>
          </cell>
          <cell r="D138" t="str">
            <v>AGCR-3</v>
          </cell>
          <cell r="E138" t="str">
            <v>Firm_Fast_Reserve</v>
          </cell>
          <cell r="F138">
            <v>43191</v>
          </cell>
          <cell r="G138">
            <v>43404</v>
          </cell>
          <cell r="H138">
            <v>43191</v>
          </cell>
          <cell r="I138">
            <v>43404</v>
          </cell>
          <cell r="J138">
            <v>0.25</v>
          </cell>
          <cell r="K138">
            <v>0.97916666666666663</v>
          </cell>
          <cell r="N138">
            <v>0.25</v>
          </cell>
          <cell r="O138">
            <v>0.97916666666666663</v>
          </cell>
          <cell r="R138">
            <v>0.25</v>
          </cell>
          <cell r="S138">
            <v>0.97916666666666663</v>
          </cell>
          <cell r="V138">
            <v>60</v>
          </cell>
          <cell r="W138">
            <v>333</v>
          </cell>
          <cell r="Y138">
            <v>100</v>
          </cell>
          <cell r="Z138" t="str">
            <v>BOA</v>
          </cell>
          <cell r="AA138" t="str">
            <v>600MWh, 10x, 10min recovery</v>
          </cell>
          <cell r="AE138" t="b">
            <v>1</v>
          </cell>
          <cell r="AF138">
            <v>13</v>
          </cell>
          <cell r="AG138">
            <v>47</v>
          </cell>
          <cell r="AH138" t="str">
            <v/>
          </cell>
          <cell r="AJ138">
            <v>13</v>
          </cell>
          <cell r="AK138">
            <v>47</v>
          </cell>
          <cell r="AL138" t="str">
            <v/>
          </cell>
          <cell r="AN138">
            <v>15</v>
          </cell>
          <cell r="AO138">
            <v>47</v>
          </cell>
          <cell r="AP138" t="str">
            <v/>
          </cell>
          <cell r="AQ138" t="str">
            <v/>
          </cell>
          <cell r="AR138">
            <v>17.5</v>
          </cell>
        </row>
        <row r="139">
          <cell r="A139">
            <v>171106</v>
          </cell>
          <cell r="C139" t="str">
            <v>UKPR</v>
          </cell>
          <cell r="D139" t="str">
            <v>AGCR-3</v>
          </cell>
          <cell r="E139" t="str">
            <v>Firm_Fast_Reserve</v>
          </cell>
          <cell r="F139">
            <v>43191</v>
          </cell>
          <cell r="G139">
            <v>43555</v>
          </cell>
          <cell r="H139">
            <v>43191</v>
          </cell>
          <cell r="I139">
            <v>43555</v>
          </cell>
          <cell r="J139">
            <v>0.25</v>
          </cell>
          <cell r="K139">
            <v>0.6875</v>
          </cell>
          <cell r="L139">
            <v>0.8125</v>
          </cell>
          <cell r="M139">
            <v>0.97916666666666663</v>
          </cell>
          <cell r="N139">
            <v>0.25</v>
          </cell>
          <cell r="O139">
            <v>0.97916666666666663</v>
          </cell>
          <cell r="R139">
            <v>0.25</v>
          </cell>
          <cell r="S139">
            <v>0.97916666666666663</v>
          </cell>
          <cell r="V139">
            <v>60</v>
          </cell>
          <cell r="W139">
            <v>330</v>
          </cell>
          <cell r="Y139">
            <v>100</v>
          </cell>
          <cell r="Z139" t="str">
            <v>BOA</v>
          </cell>
          <cell r="AA139" t="str">
            <v>600MWh, 10x, 10min recovery</v>
          </cell>
          <cell r="AE139" t="b">
            <v>0</v>
          </cell>
          <cell r="AF139">
            <v>13</v>
          </cell>
          <cell r="AG139">
            <v>47</v>
          </cell>
          <cell r="AH139" t="str">
            <v>40</v>
          </cell>
          <cell r="AI139">
            <v>47</v>
          </cell>
          <cell r="AJ139">
            <v>13</v>
          </cell>
          <cell r="AK139">
            <v>47</v>
          </cell>
          <cell r="AL139" t="str">
            <v/>
          </cell>
          <cell r="AN139">
            <v>15</v>
          </cell>
          <cell r="AO139">
            <v>47</v>
          </cell>
          <cell r="AP139" t="str">
            <v/>
          </cell>
          <cell r="AQ139" t="str">
            <v/>
          </cell>
          <cell r="AR139">
            <v>14.5</v>
          </cell>
        </row>
        <row r="140">
          <cell r="A140">
            <v>171107</v>
          </cell>
          <cell r="C140" t="str">
            <v>UKPR</v>
          </cell>
          <cell r="D140" t="str">
            <v>AGCR-3</v>
          </cell>
          <cell r="E140" t="str">
            <v>Firm_Fast_Reserve</v>
          </cell>
          <cell r="F140">
            <v>43070</v>
          </cell>
          <cell r="G140">
            <v>43190</v>
          </cell>
          <cell r="H140">
            <v>43070</v>
          </cell>
          <cell r="I140">
            <v>43190</v>
          </cell>
          <cell r="J140">
            <v>0.25</v>
          </cell>
          <cell r="K140">
            <v>0.97916666666666663</v>
          </cell>
          <cell r="N140">
            <v>0.25</v>
          </cell>
          <cell r="O140">
            <v>0.97916666666666663</v>
          </cell>
          <cell r="R140">
            <v>0.25</v>
          </cell>
          <cell r="S140">
            <v>0.97916666666666663</v>
          </cell>
          <cell r="V140">
            <v>60</v>
          </cell>
          <cell r="W140">
            <v>335</v>
          </cell>
          <cell r="Y140">
            <v>100</v>
          </cell>
          <cell r="Z140" t="str">
            <v>BOA</v>
          </cell>
          <cell r="AA140" t="str">
            <v>600MWh, 10x, 10min recovery</v>
          </cell>
          <cell r="AE140" t="b">
            <v>0</v>
          </cell>
          <cell r="AF140">
            <v>13</v>
          </cell>
          <cell r="AG140">
            <v>47</v>
          </cell>
          <cell r="AH140" t="str">
            <v/>
          </cell>
          <cell r="AI140">
            <v>47</v>
          </cell>
          <cell r="AJ140">
            <v>13</v>
          </cell>
          <cell r="AK140">
            <v>47</v>
          </cell>
          <cell r="AL140" t="str">
            <v/>
          </cell>
          <cell r="AN140">
            <v>15</v>
          </cell>
          <cell r="AO140">
            <v>47</v>
          </cell>
          <cell r="AP140" t="str">
            <v/>
          </cell>
          <cell r="AQ140" t="str">
            <v/>
          </cell>
          <cell r="AR140">
            <v>17.5</v>
          </cell>
        </row>
        <row r="141">
          <cell r="A141">
            <v>171108</v>
          </cell>
          <cell r="C141" t="str">
            <v>UKPR</v>
          </cell>
          <cell r="D141" t="str">
            <v>AGCR-4</v>
          </cell>
          <cell r="E141" t="str">
            <v>Firm_Fast_Reserve</v>
          </cell>
          <cell r="F141">
            <v>43070</v>
          </cell>
          <cell r="G141">
            <v>43190</v>
          </cell>
          <cell r="H141">
            <v>43070</v>
          </cell>
          <cell r="I141">
            <v>43190</v>
          </cell>
          <cell r="J141">
            <v>0.25</v>
          </cell>
          <cell r="K141">
            <v>0.66666666666666663</v>
          </cell>
          <cell r="L141">
            <v>0.8125</v>
          </cell>
          <cell r="M141">
            <v>0.97916666666666663</v>
          </cell>
          <cell r="N141">
            <v>0.25</v>
          </cell>
          <cell r="O141">
            <v>0.97916666666666663</v>
          </cell>
          <cell r="R141">
            <v>0.25</v>
          </cell>
          <cell r="S141">
            <v>0.97916666666666663</v>
          </cell>
          <cell r="V141">
            <v>60</v>
          </cell>
          <cell r="W141">
            <v>383</v>
          </cell>
          <cell r="Y141">
            <v>103</v>
          </cell>
          <cell r="Z141" t="str">
            <v>BOA</v>
          </cell>
          <cell r="AA141" t="str">
            <v>600MWh, 10x, 10min recovery</v>
          </cell>
          <cell r="AE141" t="b">
            <v>0</v>
          </cell>
          <cell r="AF141">
            <v>13</v>
          </cell>
          <cell r="AG141">
            <v>47</v>
          </cell>
          <cell r="AH141" t="str">
            <v>40</v>
          </cell>
          <cell r="AI141">
            <v>47</v>
          </cell>
          <cell r="AJ141">
            <v>13</v>
          </cell>
          <cell r="AK141">
            <v>47</v>
          </cell>
          <cell r="AL141" t="str">
            <v/>
          </cell>
          <cell r="AN141">
            <v>15</v>
          </cell>
          <cell r="AO141">
            <v>47</v>
          </cell>
          <cell r="AP141" t="str">
            <v/>
          </cell>
          <cell r="AQ141" t="str">
            <v/>
          </cell>
          <cell r="AR141">
            <v>13.999999999999998</v>
          </cell>
        </row>
        <row r="142">
          <cell r="A142">
            <v>171109</v>
          </cell>
          <cell r="C142" t="str">
            <v>UKPR</v>
          </cell>
          <cell r="D142" t="str">
            <v>AGCR-4</v>
          </cell>
          <cell r="E142" t="str">
            <v>Firm_Fast_Reserve</v>
          </cell>
          <cell r="F142">
            <v>43191</v>
          </cell>
          <cell r="G142">
            <v>43404</v>
          </cell>
          <cell r="H142">
            <v>43191</v>
          </cell>
          <cell r="I142">
            <v>43404</v>
          </cell>
          <cell r="J142">
            <v>0.25</v>
          </cell>
          <cell r="K142">
            <v>0.97916666666666663</v>
          </cell>
          <cell r="N142">
            <v>0.25</v>
          </cell>
          <cell r="O142">
            <v>0.97916666666666663</v>
          </cell>
          <cell r="R142">
            <v>0.25</v>
          </cell>
          <cell r="S142">
            <v>0.97916666666666663</v>
          </cell>
          <cell r="V142">
            <v>60</v>
          </cell>
          <cell r="W142">
            <v>350</v>
          </cell>
          <cell r="Y142">
            <v>101</v>
          </cell>
          <cell r="Z142" t="str">
            <v>BOA</v>
          </cell>
          <cell r="AA142" t="str">
            <v>600MWh, 10x, 10min recovery</v>
          </cell>
          <cell r="AE142" t="b">
            <v>0</v>
          </cell>
          <cell r="AF142">
            <v>13</v>
          </cell>
          <cell r="AG142">
            <v>47</v>
          </cell>
          <cell r="AH142" t="str">
            <v/>
          </cell>
          <cell r="AI142">
            <v>47</v>
          </cell>
          <cell r="AJ142">
            <v>13</v>
          </cell>
          <cell r="AK142">
            <v>47</v>
          </cell>
          <cell r="AL142" t="str">
            <v/>
          </cell>
          <cell r="AN142">
            <v>15</v>
          </cell>
          <cell r="AO142">
            <v>47</v>
          </cell>
          <cell r="AP142" t="str">
            <v/>
          </cell>
          <cell r="AQ142" t="str">
            <v/>
          </cell>
          <cell r="AR142">
            <v>17.5</v>
          </cell>
        </row>
        <row r="143">
          <cell r="A143">
            <v>171110</v>
          </cell>
          <cell r="C143" t="str">
            <v>UKPR</v>
          </cell>
          <cell r="D143" t="str">
            <v>AGCR-4</v>
          </cell>
          <cell r="E143" t="str">
            <v>Firm_Fast_Reserve</v>
          </cell>
          <cell r="F143">
            <v>43191</v>
          </cell>
          <cell r="G143">
            <v>43555</v>
          </cell>
          <cell r="H143">
            <v>43191</v>
          </cell>
          <cell r="I143">
            <v>43555</v>
          </cell>
          <cell r="J143">
            <v>0.25</v>
          </cell>
          <cell r="K143">
            <v>0.6875</v>
          </cell>
          <cell r="L143">
            <v>0.8125</v>
          </cell>
          <cell r="M143">
            <v>0.97916666666666663</v>
          </cell>
          <cell r="N143">
            <v>0.25</v>
          </cell>
          <cell r="O143">
            <v>0.97916666666666663</v>
          </cell>
          <cell r="R143">
            <v>0.25</v>
          </cell>
          <cell r="S143">
            <v>0.97916666666666663</v>
          </cell>
          <cell r="V143">
            <v>60</v>
          </cell>
          <cell r="W143">
            <v>325</v>
          </cell>
          <cell r="Y143">
            <v>103</v>
          </cell>
          <cell r="Z143" t="str">
            <v>BOA</v>
          </cell>
          <cell r="AA143" t="str">
            <v>600MWh, 10x, 10min recovery</v>
          </cell>
          <cell r="AE143" t="b">
            <v>0</v>
          </cell>
          <cell r="AF143">
            <v>13</v>
          </cell>
          <cell r="AG143">
            <v>47</v>
          </cell>
          <cell r="AH143" t="str">
            <v>40</v>
          </cell>
          <cell r="AI143">
            <v>47</v>
          </cell>
          <cell r="AJ143">
            <v>13</v>
          </cell>
          <cell r="AK143">
            <v>47</v>
          </cell>
          <cell r="AL143" t="str">
            <v/>
          </cell>
          <cell r="AN143">
            <v>15</v>
          </cell>
          <cell r="AO143">
            <v>47</v>
          </cell>
          <cell r="AP143" t="str">
            <v/>
          </cell>
          <cell r="AQ143" t="str">
            <v/>
          </cell>
          <cell r="AR143">
            <v>14.5</v>
          </cell>
        </row>
        <row r="144">
          <cell r="A144">
            <v>171111</v>
          </cell>
          <cell r="C144" t="str">
            <v>UKPR</v>
          </cell>
          <cell r="D144" t="str">
            <v>AGCR-4</v>
          </cell>
          <cell r="E144" t="str">
            <v>Firm_Fast_Reserve</v>
          </cell>
          <cell r="F144">
            <v>43070</v>
          </cell>
          <cell r="G144">
            <v>43190</v>
          </cell>
          <cell r="H144">
            <v>43070</v>
          </cell>
          <cell r="I144">
            <v>43190</v>
          </cell>
          <cell r="J144">
            <v>0.25</v>
          </cell>
          <cell r="K144">
            <v>0.97916666666666663</v>
          </cell>
          <cell r="N144">
            <v>0.25</v>
          </cell>
          <cell r="O144">
            <v>0.97916666666666663</v>
          </cell>
          <cell r="R144">
            <v>0.25</v>
          </cell>
          <cell r="S144">
            <v>0.97916666666666663</v>
          </cell>
          <cell r="V144">
            <v>60</v>
          </cell>
          <cell r="W144">
            <v>340</v>
          </cell>
          <cell r="Y144">
            <v>106</v>
          </cell>
          <cell r="Z144" t="str">
            <v>BOA</v>
          </cell>
          <cell r="AA144" t="str">
            <v>600MWh, 10x, 10min recovery</v>
          </cell>
          <cell r="AE144" t="b">
            <v>0</v>
          </cell>
          <cell r="AF144">
            <v>13</v>
          </cell>
          <cell r="AG144">
            <v>47</v>
          </cell>
          <cell r="AH144" t="str">
            <v/>
          </cell>
          <cell r="AI144">
            <v>47</v>
          </cell>
          <cell r="AJ144">
            <v>13</v>
          </cell>
          <cell r="AK144">
            <v>47</v>
          </cell>
          <cell r="AL144" t="str">
            <v/>
          </cell>
          <cell r="AN144">
            <v>15</v>
          </cell>
          <cell r="AO144">
            <v>47</v>
          </cell>
          <cell r="AP144" t="str">
            <v/>
          </cell>
          <cell r="AQ144" t="str">
            <v/>
          </cell>
          <cell r="AR144">
            <v>17.5</v>
          </cell>
        </row>
        <row r="145">
          <cell r="A145">
            <v>171112</v>
          </cell>
          <cell r="C145" t="str">
            <v>UKPR</v>
          </cell>
          <cell r="D145" t="str">
            <v>AGCR-5</v>
          </cell>
          <cell r="E145" t="str">
            <v>Firm_Fast_Reserve</v>
          </cell>
          <cell r="F145">
            <v>43191</v>
          </cell>
          <cell r="G145">
            <v>43769</v>
          </cell>
          <cell r="H145">
            <v>43191</v>
          </cell>
          <cell r="I145">
            <v>43769</v>
          </cell>
          <cell r="J145">
            <v>0.25</v>
          </cell>
          <cell r="K145">
            <v>0.6875</v>
          </cell>
          <cell r="L145">
            <v>0.8125</v>
          </cell>
          <cell r="M145">
            <v>0.97916666666666663</v>
          </cell>
          <cell r="N145">
            <v>0.25</v>
          </cell>
          <cell r="O145">
            <v>0.97916666666666663</v>
          </cell>
          <cell r="R145">
            <v>0.25</v>
          </cell>
          <cell r="S145">
            <v>0.97916666666666663</v>
          </cell>
          <cell r="V145">
            <v>60</v>
          </cell>
          <cell r="W145">
            <v>312</v>
          </cell>
          <cell r="Y145">
            <v>100</v>
          </cell>
          <cell r="Z145" t="str">
            <v>BOA</v>
          </cell>
          <cell r="AA145" t="str">
            <v>600MWh, 10x, 10min recovery</v>
          </cell>
          <cell r="AE145" t="b">
            <v>0</v>
          </cell>
          <cell r="AF145">
            <v>13</v>
          </cell>
          <cell r="AG145">
            <v>47</v>
          </cell>
          <cell r="AH145" t="str">
            <v>40</v>
          </cell>
          <cell r="AI145">
            <v>47</v>
          </cell>
          <cell r="AJ145">
            <v>13</v>
          </cell>
          <cell r="AK145">
            <v>47</v>
          </cell>
          <cell r="AL145" t="str">
            <v/>
          </cell>
          <cell r="AN145">
            <v>15</v>
          </cell>
          <cell r="AO145">
            <v>47</v>
          </cell>
          <cell r="AP145" t="str">
            <v/>
          </cell>
          <cell r="AQ145" t="str">
            <v/>
          </cell>
          <cell r="AR145">
            <v>14.5</v>
          </cell>
        </row>
        <row r="146">
          <cell r="A146">
            <v>171113</v>
          </cell>
          <cell r="C146" t="str">
            <v>UKPR</v>
          </cell>
          <cell r="D146" t="str">
            <v>AGCR-5</v>
          </cell>
          <cell r="E146" t="str">
            <v>Firm_Fast_Reserve</v>
          </cell>
          <cell r="F146">
            <v>43191</v>
          </cell>
          <cell r="G146">
            <v>43404</v>
          </cell>
          <cell r="H146">
            <v>43191</v>
          </cell>
          <cell r="I146">
            <v>43404</v>
          </cell>
          <cell r="J146">
            <v>0.25</v>
          </cell>
          <cell r="K146">
            <v>0.97916666666666663</v>
          </cell>
          <cell r="N146">
            <v>0.25</v>
          </cell>
          <cell r="O146">
            <v>0.97916666666666663</v>
          </cell>
          <cell r="R146">
            <v>0.25</v>
          </cell>
          <cell r="S146">
            <v>0.97916666666666663</v>
          </cell>
          <cell r="V146">
            <v>60</v>
          </cell>
          <cell r="W146">
            <v>360</v>
          </cell>
          <cell r="Y146">
            <v>106</v>
          </cell>
          <cell r="Z146" t="str">
            <v>BOA</v>
          </cell>
          <cell r="AA146" t="str">
            <v>600MWh, 10x, 10min recovery</v>
          </cell>
          <cell r="AE146" t="b">
            <v>0</v>
          </cell>
          <cell r="AF146">
            <v>13</v>
          </cell>
          <cell r="AG146">
            <v>47</v>
          </cell>
          <cell r="AH146" t="str">
            <v/>
          </cell>
          <cell r="AI146">
            <v>47</v>
          </cell>
          <cell r="AJ146">
            <v>13</v>
          </cell>
          <cell r="AK146">
            <v>47</v>
          </cell>
          <cell r="AL146" t="str">
            <v/>
          </cell>
          <cell r="AN146">
            <v>15</v>
          </cell>
          <cell r="AO146">
            <v>47</v>
          </cell>
          <cell r="AP146" t="str">
            <v/>
          </cell>
          <cell r="AQ146" t="str">
            <v/>
          </cell>
          <cell r="AR146">
            <v>17.5</v>
          </cell>
        </row>
        <row r="147">
          <cell r="A147">
            <v>171114</v>
          </cell>
          <cell r="C147" t="str">
            <v>UKPR</v>
          </cell>
          <cell r="D147" t="str">
            <v>AGCR-5</v>
          </cell>
          <cell r="E147" t="str">
            <v>Firm_Fast_Reserve</v>
          </cell>
          <cell r="F147">
            <v>43191</v>
          </cell>
          <cell r="G147">
            <v>43555</v>
          </cell>
          <cell r="H147">
            <v>43191</v>
          </cell>
          <cell r="I147">
            <v>43555</v>
          </cell>
          <cell r="J147">
            <v>0.25</v>
          </cell>
          <cell r="K147">
            <v>0.6875</v>
          </cell>
          <cell r="L147">
            <v>0.8125</v>
          </cell>
          <cell r="M147">
            <v>0.97916666666666663</v>
          </cell>
          <cell r="N147">
            <v>0.25</v>
          </cell>
          <cell r="O147">
            <v>0.97916666666666663</v>
          </cell>
          <cell r="R147">
            <v>0.25</v>
          </cell>
          <cell r="S147">
            <v>0.97916666666666663</v>
          </cell>
          <cell r="V147">
            <v>60</v>
          </cell>
          <cell r="W147">
            <v>335</v>
          </cell>
          <cell r="Y147">
            <v>115</v>
          </cell>
          <cell r="Z147" t="str">
            <v>BOA</v>
          </cell>
          <cell r="AA147" t="str">
            <v>600MWh, 10x, 10min recovery</v>
          </cell>
          <cell r="AE147" t="b">
            <v>0</v>
          </cell>
          <cell r="AF147">
            <v>13</v>
          </cell>
          <cell r="AG147">
            <v>47</v>
          </cell>
          <cell r="AH147" t="str">
            <v>40</v>
          </cell>
          <cell r="AI147">
            <v>47</v>
          </cell>
          <cell r="AJ147">
            <v>13</v>
          </cell>
          <cell r="AK147">
            <v>47</v>
          </cell>
          <cell r="AL147" t="str">
            <v/>
          </cell>
          <cell r="AN147">
            <v>15</v>
          </cell>
          <cell r="AO147">
            <v>47</v>
          </cell>
          <cell r="AP147" t="str">
            <v/>
          </cell>
          <cell r="AQ147" t="str">
            <v/>
          </cell>
          <cell r="AR147">
            <v>14.5</v>
          </cell>
        </row>
        <row r="148">
          <cell r="A148">
            <v>171115</v>
          </cell>
          <cell r="C148" t="str">
            <v>Peak Gen</v>
          </cell>
          <cell r="D148" t="str">
            <v xml:space="preserve">PGFS1 </v>
          </cell>
          <cell r="E148" t="str">
            <v>Firm_Fast_Reserve</v>
          </cell>
          <cell r="F148">
            <v>43191</v>
          </cell>
          <cell r="G148">
            <v>43404</v>
          </cell>
          <cell r="H148">
            <v>43191</v>
          </cell>
          <cell r="I148">
            <v>43404</v>
          </cell>
          <cell r="J148">
            <v>0.25</v>
          </cell>
          <cell r="K148">
            <v>0.97916666666666663</v>
          </cell>
          <cell r="N148">
            <v>0.29166666666666669</v>
          </cell>
          <cell r="O148">
            <v>0.97916666666666663</v>
          </cell>
          <cell r="R148">
            <v>0.29166666666666669</v>
          </cell>
          <cell r="S148">
            <v>0.97916666666666663</v>
          </cell>
          <cell r="V148">
            <v>64</v>
          </cell>
          <cell r="W148">
            <v>288</v>
          </cell>
          <cell r="Y148">
            <v>119</v>
          </cell>
          <cell r="Z148" t="str">
            <v>BOA</v>
          </cell>
          <cell r="AA148" t="str">
            <v>180MWh, 10x, 2min recovery</v>
          </cell>
          <cell r="AE148" t="b">
            <v>0</v>
          </cell>
          <cell r="AF148">
            <v>13</v>
          </cell>
          <cell r="AG148">
            <v>47</v>
          </cell>
          <cell r="AH148" t="str">
            <v/>
          </cell>
          <cell r="AI148">
            <v>47</v>
          </cell>
          <cell r="AJ148">
            <v>15</v>
          </cell>
          <cell r="AK148">
            <v>47</v>
          </cell>
          <cell r="AL148" t="str">
            <v/>
          </cell>
          <cell r="AN148">
            <v>15</v>
          </cell>
          <cell r="AO148">
            <v>47</v>
          </cell>
          <cell r="AP148" t="str">
            <v/>
          </cell>
          <cell r="AQ148" t="str">
            <v/>
          </cell>
          <cell r="AR148">
            <v>17.5</v>
          </cell>
        </row>
        <row r="149">
          <cell r="A149">
            <v>171116</v>
          </cell>
          <cell r="C149" t="str">
            <v>First Hydro</v>
          </cell>
          <cell r="D149" t="str">
            <v>FFES-2</v>
          </cell>
          <cell r="E149" t="str">
            <v>Firm_Fast_Reserve</v>
          </cell>
          <cell r="F149">
            <v>43191</v>
          </cell>
          <cell r="G149">
            <v>43404</v>
          </cell>
          <cell r="H149">
            <v>43191</v>
          </cell>
          <cell r="I149">
            <v>43404</v>
          </cell>
          <cell r="J149">
            <v>0.25</v>
          </cell>
          <cell r="K149">
            <v>0.95833333333333337</v>
          </cell>
          <cell r="N149">
            <v>0.25</v>
          </cell>
          <cell r="O149">
            <v>0.95833333333333337</v>
          </cell>
          <cell r="R149">
            <v>0.29166666666666669</v>
          </cell>
          <cell r="S149">
            <v>0.95833333333333337</v>
          </cell>
          <cell r="V149">
            <v>90</v>
          </cell>
          <cell r="W149">
            <v>280</v>
          </cell>
          <cell r="X149">
            <v>280</v>
          </cell>
          <cell r="Y149">
            <v>107</v>
          </cell>
          <cell r="Z149" t="str">
            <v>BOA</v>
          </cell>
          <cell r="AA149" t="str">
            <v>300MWh, 2min recovery</v>
          </cell>
          <cell r="AE149" t="b">
            <v>0</v>
          </cell>
          <cell r="AF149">
            <v>13</v>
          </cell>
          <cell r="AG149">
            <v>47</v>
          </cell>
          <cell r="AH149" t="str">
            <v/>
          </cell>
          <cell r="AI149">
            <v>47</v>
          </cell>
          <cell r="AJ149">
            <v>13</v>
          </cell>
          <cell r="AK149">
            <v>46</v>
          </cell>
          <cell r="AL149" t="str">
            <v/>
          </cell>
          <cell r="AN149">
            <v>15</v>
          </cell>
          <cell r="AO149">
            <v>47</v>
          </cell>
          <cell r="AP149" t="str">
            <v/>
          </cell>
          <cell r="AQ149" t="str">
            <v/>
          </cell>
          <cell r="AR149">
            <v>17</v>
          </cell>
        </row>
        <row r="150">
          <cell r="A150">
            <v>171117</v>
          </cell>
          <cell r="C150" t="str">
            <v>First Hydro</v>
          </cell>
          <cell r="D150" t="str">
            <v>FFES-2</v>
          </cell>
          <cell r="E150" t="str">
            <v>Firm_Fast_Reserve</v>
          </cell>
          <cell r="F150">
            <v>43191</v>
          </cell>
          <cell r="G150">
            <v>43555</v>
          </cell>
          <cell r="H150">
            <v>43191</v>
          </cell>
          <cell r="I150">
            <v>43555</v>
          </cell>
          <cell r="J150">
            <v>0.25</v>
          </cell>
          <cell r="K150">
            <v>0.95833333333333337</v>
          </cell>
          <cell r="N150">
            <v>0.25</v>
          </cell>
          <cell r="O150">
            <v>0.95833333333333337</v>
          </cell>
          <cell r="R150">
            <v>0.29166666666666669</v>
          </cell>
          <cell r="S150">
            <v>0.95833333333333337</v>
          </cell>
          <cell r="V150">
            <v>90</v>
          </cell>
          <cell r="W150">
            <v>320</v>
          </cell>
          <cell r="X150">
            <v>320</v>
          </cell>
          <cell r="Y150">
            <v>107</v>
          </cell>
          <cell r="Z150" t="str">
            <v>BOA</v>
          </cell>
          <cell r="AA150" t="str">
            <v>300MWh, 2min recovery</v>
          </cell>
          <cell r="AE150" t="b">
            <v>0</v>
          </cell>
          <cell r="AF150">
            <v>13</v>
          </cell>
          <cell r="AG150">
            <v>47</v>
          </cell>
          <cell r="AH150" t="str">
            <v/>
          </cell>
          <cell r="AI150">
            <v>47</v>
          </cell>
          <cell r="AJ150">
            <v>13</v>
          </cell>
          <cell r="AK150">
            <v>46</v>
          </cell>
          <cell r="AL150" t="str">
            <v/>
          </cell>
          <cell r="AN150">
            <v>15</v>
          </cell>
          <cell r="AO150">
            <v>47</v>
          </cell>
          <cell r="AP150" t="str">
            <v/>
          </cell>
          <cell r="AQ150" t="str">
            <v/>
          </cell>
          <cell r="AR150">
            <v>17</v>
          </cell>
        </row>
        <row r="151">
          <cell r="A151">
            <v>171118</v>
          </cell>
          <cell r="C151" t="str">
            <v>First Hydro</v>
          </cell>
          <cell r="D151" t="str">
            <v>DINO-2</v>
          </cell>
          <cell r="E151" t="str">
            <v>Firm_Fast_Reserve</v>
          </cell>
          <cell r="F151">
            <v>43070</v>
          </cell>
          <cell r="G151">
            <v>43100</v>
          </cell>
          <cell r="H151">
            <v>43070</v>
          </cell>
          <cell r="I151">
            <v>43100</v>
          </cell>
          <cell r="J151">
            <v>0</v>
          </cell>
          <cell r="K151">
            <v>0.25</v>
          </cell>
          <cell r="N151">
            <v>0</v>
          </cell>
          <cell r="O151">
            <v>0.25</v>
          </cell>
          <cell r="R151">
            <v>0</v>
          </cell>
          <cell r="S151">
            <v>0.25</v>
          </cell>
          <cell r="V151">
            <v>260</v>
          </cell>
          <cell r="W151">
            <v>300</v>
          </cell>
          <cell r="X151">
            <v>300</v>
          </cell>
          <cell r="Y151">
            <v>100</v>
          </cell>
          <cell r="Z151" t="str">
            <v>BOA</v>
          </cell>
          <cell r="AA151" t="str">
            <v>560MWh, 30x, 2min recovery</v>
          </cell>
          <cell r="AE151" t="b">
            <v>0</v>
          </cell>
          <cell r="AF151">
            <v>1</v>
          </cell>
          <cell r="AG151">
            <v>47</v>
          </cell>
          <cell r="AH151" t="str">
            <v/>
          </cell>
          <cell r="AI151">
            <v>47</v>
          </cell>
          <cell r="AJ151" t="str">
            <v/>
          </cell>
          <cell r="AK151">
            <v>12</v>
          </cell>
          <cell r="AL151" t="str">
            <v/>
          </cell>
          <cell r="AN151">
            <v>15</v>
          </cell>
          <cell r="AO151">
            <v>47</v>
          </cell>
          <cell r="AP151" t="str">
            <v/>
          </cell>
          <cell r="AQ151" t="str">
            <v/>
          </cell>
          <cell r="AR151">
            <v>6</v>
          </cell>
        </row>
        <row r="152">
          <cell r="A152">
            <v>171119</v>
          </cell>
          <cell r="C152" t="str">
            <v>First Hydro</v>
          </cell>
          <cell r="D152" t="str">
            <v>DINO-2</v>
          </cell>
          <cell r="E152" t="str">
            <v>Firm_Fast_Reserve</v>
          </cell>
          <cell r="F152">
            <v>43070</v>
          </cell>
          <cell r="G152">
            <v>43100</v>
          </cell>
          <cell r="H152">
            <v>43070</v>
          </cell>
          <cell r="I152">
            <v>43100</v>
          </cell>
          <cell r="J152">
            <v>0.66666666666666663</v>
          </cell>
          <cell r="K152">
            <v>0.83333333333333337</v>
          </cell>
          <cell r="V152">
            <v>300</v>
          </cell>
          <cell r="W152">
            <v>7500</v>
          </cell>
          <cell r="X152">
            <v>7500</v>
          </cell>
          <cell r="Y152">
            <v>130</v>
          </cell>
          <cell r="Z152" t="str">
            <v>BOA</v>
          </cell>
          <cell r="AA152" t="str">
            <v>900MWh, 30x, 2min recovery</v>
          </cell>
          <cell r="AE152" t="b">
            <v>0</v>
          </cell>
          <cell r="AF152">
            <v>33</v>
          </cell>
          <cell r="AG152">
            <v>47</v>
          </cell>
          <cell r="AH152" t="str">
            <v/>
          </cell>
          <cell r="AI152">
            <v>47</v>
          </cell>
          <cell r="AJ152" t="str">
            <v/>
          </cell>
          <cell r="AK152" t="e">
            <v>#N/A</v>
          </cell>
          <cell r="AL152" t="str">
            <v/>
          </cell>
          <cell r="AN152">
            <v>15</v>
          </cell>
          <cell r="AO152">
            <v>47</v>
          </cell>
          <cell r="AP152" t="str">
            <v/>
          </cell>
          <cell r="AQ152" t="str">
            <v/>
          </cell>
          <cell r="AR152">
            <v>4.0000000000000018</v>
          </cell>
        </row>
        <row r="153">
          <cell r="A153">
            <v>171120</v>
          </cell>
          <cell r="C153" t="str">
            <v>Scottish Power</v>
          </cell>
          <cell r="D153" t="str">
            <v>CRUA-4</v>
          </cell>
          <cell r="E153" t="str">
            <v>Firm_Fast_Reserve</v>
          </cell>
          <cell r="F153">
            <v>43191</v>
          </cell>
          <cell r="G153">
            <v>43373</v>
          </cell>
          <cell r="H153">
            <v>43191</v>
          </cell>
          <cell r="I153">
            <v>43373</v>
          </cell>
          <cell r="J153">
            <v>0.25</v>
          </cell>
          <cell r="K153">
            <v>0.95833333333333337</v>
          </cell>
          <cell r="N153">
            <v>0.29166666666666669</v>
          </cell>
          <cell r="O153">
            <v>0.95833333333333337</v>
          </cell>
          <cell r="R153">
            <v>0.29166666666666669</v>
          </cell>
          <cell r="S153">
            <v>0.95833333333333337</v>
          </cell>
          <cell r="V153">
            <v>100</v>
          </cell>
          <cell r="W153">
            <v>355</v>
          </cell>
          <cell r="X153">
            <v>340</v>
          </cell>
          <cell r="Y153">
            <v>120</v>
          </cell>
          <cell r="Z153" t="str">
            <v>BOA</v>
          </cell>
          <cell r="AA153" t="str">
            <v>330 mins, 30x, 2 mins recovery</v>
          </cell>
          <cell r="AE153" t="b">
            <v>0</v>
          </cell>
          <cell r="AF153">
            <v>13</v>
          </cell>
          <cell r="AG153">
            <v>47</v>
          </cell>
          <cell r="AH153" t="str">
            <v/>
          </cell>
          <cell r="AI153">
            <v>47</v>
          </cell>
          <cell r="AJ153">
            <v>15</v>
          </cell>
          <cell r="AK153">
            <v>46</v>
          </cell>
          <cell r="AL153" t="str">
            <v/>
          </cell>
          <cell r="AN153">
            <v>15</v>
          </cell>
          <cell r="AO153">
            <v>47</v>
          </cell>
          <cell r="AP153" t="str">
            <v/>
          </cell>
          <cell r="AQ153" t="str">
            <v/>
          </cell>
          <cell r="AR153">
            <v>17</v>
          </cell>
        </row>
        <row r="154">
          <cell r="A154">
            <v>171201</v>
          </cell>
          <cell r="C154" t="str">
            <v>UKPR</v>
          </cell>
          <cell r="D154" t="str">
            <v>AGCR-2</v>
          </cell>
          <cell r="E154" t="str">
            <v>Firm_Fast_Reserve</v>
          </cell>
          <cell r="F154">
            <v>43101</v>
          </cell>
          <cell r="G154">
            <v>43555</v>
          </cell>
          <cell r="H154">
            <v>43101</v>
          </cell>
          <cell r="I154">
            <v>43555</v>
          </cell>
          <cell r="V154">
            <v>60</v>
          </cell>
          <cell r="W154">
            <v>299</v>
          </cell>
          <cell r="Y154">
            <v>101</v>
          </cell>
          <cell r="Z154" t="str">
            <v>BOA</v>
          </cell>
          <cell r="AA154" t="str">
            <v>600MWh, 10x, 10min recovery</v>
          </cell>
          <cell r="AE154" t="b">
            <v>0</v>
          </cell>
          <cell r="AF154">
            <v>1</v>
          </cell>
          <cell r="AG154">
            <v>48</v>
          </cell>
          <cell r="AH154" t="str">
            <v/>
          </cell>
          <cell r="AI154">
            <v>48</v>
          </cell>
          <cell r="AJ154" t="str">
            <v/>
          </cell>
          <cell r="AK154" t="e">
            <v>#N/A</v>
          </cell>
          <cell r="AL154" t="str">
            <v/>
          </cell>
          <cell r="AN154">
            <v>15</v>
          </cell>
          <cell r="AO154">
            <v>47</v>
          </cell>
          <cell r="AP154" t="str">
            <v/>
          </cell>
          <cell r="AQ154" t="str">
            <v/>
          </cell>
          <cell r="AR154">
            <v>0</v>
          </cell>
        </row>
        <row r="155">
          <cell r="A155">
            <v>171202</v>
          </cell>
          <cell r="C155" t="str">
            <v>UKPR</v>
          </cell>
          <cell r="D155" t="str">
            <v>AGCR-2</v>
          </cell>
          <cell r="E155" t="str">
            <v>Firm_Fast_Reserve</v>
          </cell>
          <cell r="F155">
            <v>43405</v>
          </cell>
          <cell r="G155">
            <v>43769</v>
          </cell>
          <cell r="H155">
            <v>43405</v>
          </cell>
          <cell r="I155">
            <v>43769</v>
          </cell>
          <cell r="V155">
            <v>60</v>
          </cell>
          <cell r="W155">
            <v>408</v>
          </cell>
          <cell r="Y155">
            <v>110</v>
          </cell>
          <cell r="Z155" t="str">
            <v>BOA</v>
          </cell>
          <cell r="AA155" t="str">
            <v>600MWh, 10x, 10min recovery</v>
          </cell>
          <cell r="AE155" t="b">
            <v>0</v>
          </cell>
          <cell r="AF155">
            <v>1</v>
          </cell>
          <cell r="AG155">
            <v>49</v>
          </cell>
          <cell r="AH155" t="str">
            <v/>
          </cell>
          <cell r="AI155">
            <v>49</v>
          </cell>
          <cell r="AJ155" t="str">
            <v/>
          </cell>
          <cell r="AK155" t="e">
            <v>#N/A</v>
          </cell>
          <cell r="AL155" t="str">
            <v/>
          </cell>
          <cell r="AN155">
            <v>15</v>
          </cell>
          <cell r="AO155">
            <v>47</v>
          </cell>
          <cell r="AP155" t="str">
            <v/>
          </cell>
          <cell r="AQ155" t="str">
            <v/>
          </cell>
          <cell r="AR155">
            <v>0</v>
          </cell>
        </row>
        <row r="156">
          <cell r="A156">
            <v>171203</v>
          </cell>
          <cell r="C156" t="str">
            <v>UKPR</v>
          </cell>
          <cell r="D156" t="str">
            <v>AGCR-2</v>
          </cell>
          <cell r="E156" t="str">
            <v>Firm_Fast_Reserve</v>
          </cell>
          <cell r="F156">
            <v>43101</v>
          </cell>
          <cell r="G156">
            <v>43190</v>
          </cell>
          <cell r="H156">
            <v>43101</v>
          </cell>
          <cell r="I156">
            <v>43190</v>
          </cell>
          <cell r="V156">
            <v>60</v>
          </cell>
          <cell r="W156">
            <v>264</v>
          </cell>
          <cell r="Y156">
            <v>101</v>
          </cell>
          <cell r="Z156" t="str">
            <v>BOA</v>
          </cell>
          <cell r="AA156" t="str">
            <v>600MWh, 10x, 10min recovery</v>
          </cell>
          <cell r="AE156" t="b">
            <v>0</v>
          </cell>
          <cell r="AF156">
            <v>1</v>
          </cell>
          <cell r="AG156">
            <v>50</v>
          </cell>
          <cell r="AH156" t="str">
            <v/>
          </cell>
          <cell r="AI156">
            <v>50</v>
          </cell>
          <cell r="AJ156" t="str">
            <v/>
          </cell>
          <cell r="AK156" t="e">
            <v>#N/A</v>
          </cell>
          <cell r="AL156" t="str">
            <v/>
          </cell>
          <cell r="AN156">
            <v>15</v>
          </cell>
          <cell r="AO156">
            <v>47</v>
          </cell>
          <cell r="AP156" t="str">
            <v/>
          </cell>
          <cell r="AQ156" t="str">
            <v/>
          </cell>
          <cell r="AR156">
            <v>0</v>
          </cell>
        </row>
        <row r="157">
          <cell r="A157">
            <v>171204</v>
          </cell>
          <cell r="C157" t="str">
            <v>UKPR</v>
          </cell>
          <cell r="D157" t="str">
            <v>AGCR-2</v>
          </cell>
          <cell r="E157" t="str">
            <v>Firm_Fast_Reserve</v>
          </cell>
          <cell r="F157">
            <v>43101</v>
          </cell>
          <cell r="G157">
            <v>43190</v>
          </cell>
          <cell r="H157">
            <v>43101</v>
          </cell>
          <cell r="I157">
            <v>43190</v>
          </cell>
          <cell r="V157">
            <v>60</v>
          </cell>
          <cell r="W157">
            <v>214</v>
          </cell>
          <cell r="Y157">
            <v>101</v>
          </cell>
          <cell r="Z157" t="str">
            <v>BOA</v>
          </cell>
          <cell r="AA157" t="str">
            <v>600MWh, 10x, 10min recovery</v>
          </cell>
          <cell r="AE157" t="b">
            <v>0</v>
          </cell>
          <cell r="AF157">
            <v>1</v>
          </cell>
          <cell r="AG157">
            <v>51</v>
          </cell>
          <cell r="AH157" t="str">
            <v/>
          </cell>
          <cell r="AI157">
            <v>51</v>
          </cell>
          <cell r="AJ157" t="str">
            <v/>
          </cell>
          <cell r="AK157" t="e">
            <v>#N/A</v>
          </cell>
          <cell r="AL157" t="str">
            <v/>
          </cell>
          <cell r="AN157">
            <v>15</v>
          </cell>
          <cell r="AO157">
            <v>47</v>
          </cell>
          <cell r="AP157" t="str">
            <v/>
          </cell>
          <cell r="AQ157" t="str">
            <v/>
          </cell>
          <cell r="AR157">
            <v>0</v>
          </cell>
        </row>
        <row r="158">
          <cell r="A158">
            <v>171205</v>
          </cell>
          <cell r="C158" t="str">
            <v>UKPR</v>
          </cell>
          <cell r="D158" t="str">
            <v>AGCR-2</v>
          </cell>
          <cell r="E158" t="str">
            <v>Firm_Fast_Reserve</v>
          </cell>
          <cell r="F158">
            <v>43101</v>
          </cell>
          <cell r="G158">
            <v>43190</v>
          </cell>
          <cell r="H158">
            <v>43101</v>
          </cell>
          <cell r="I158">
            <v>43190</v>
          </cell>
          <cell r="V158">
            <v>60</v>
          </cell>
          <cell r="W158">
            <v>590</v>
          </cell>
          <cell r="Y158">
            <v>95</v>
          </cell>
          <cell r="Z158" t="str">
            <v>BOA</v>
          </cell>
          <cell r="AA158" t="str">
            <v>600MWh, 10x, 10min recovery</v>
          </cell>
          <cell r="AE158" t="b">
            <v>0</v>
          </cell>
          <cell r="AF158">
            <v>1</v>
          </cell>
          <cell r="AG158">
            <v>52</v>
          </cell>
          <cell r="AH158" t="str">
            <v/>
          </cell>
          <cell r="AI158">
            <v>52</v>
          </cell>
          <cell r="AJ158" t="str">
            <v/>
          </cell>
          <cell r="AK158" t="e">
            <v>#N/A</v>
          </cell>
          <cell r="AL158" t="str">
            <v/>
          </cell>
          <cell r="AN158">
            <v>15</v>
          </cell>
          <cell r="AO158">
            <v>47</v>
          </cell>
          <cell r="AP158" t="str">
            <v/>
          </cell>
          <cell r="AQ158" t="str">
            <v/>
          </cell>
          <cell r="AR158">
            <v>0</v>
          </cell>
        </row>
        <row r="159">
          <cell r="A159">
            <v>171206</v>
          </cell>
          <cell r="C159" t="str">
            <v>UKPR</v>
          </cell>
          <cell r="D159" t="str">
            <v>AGCR-2</v>
          </cell>
          <cell r="E159" t="str">
            <v>Firm_Fast_Reserve</v>
          </cell>
          <cell r="F159">
            <v>43101</v>
          </cell>
          <cell r="G159">
            <v>43190</v>
          </cell>
          <cell r="H159">
            <v>43101</v>
          </cell>
          <cell r="I159">
            <v>43190</v>
          </cell>
          <cell r="V159">
            <v>60</v>
          </cell>
          <cell r="W159">
            <v>800</v>
          </cell>
          <cell r="Y159">
            <v>107</v>
          </cell>
          <cell r="Z159" t="str">
            <v>BOA</v>
          </cell>
          <cell r="AA159" t="str">
            <v>600MWh, 10x, 10min recovery</v>
          </cell>
          <cell r="AE159" t="b">
            <v>0</v>
          </cell>
          <cell r="AF159">
            <v>1</v>
          </cell>
          <cell r="AG159">
            <v>53</v>
          </cell>
          <cell r="AH159" t="str">
            <v/>
          </cell>
          <cell r="AI159">
            <v>53</v>
          </cell>
          <cell r="AJ159" t="str">
            <v/>
          </cell>
          <cell r="AK159" t="e">
            <v>#N/A</v>
          </cell>
          <cell r="AL159" t="str">
            <v/>
          </cell>
          <cell r="AN159">
            <v>15</v>
          </cell>
          <cell r="AO159">
            <v>47</v>
          </cell>
          <cell r="AP159" t="str">
            <v/>
          </cell>
          <cell r="AQ159" t="str">
            <v/>
          </cell>
          <cell r="AR159">
            <v>0</v>
          </cell>
        </row>
        <row r="160">
          <cell r="A160">
            <v>171207</v>
          </cell>
          <cell r="C160" t="str">
            <v>UKPR</v>
          </cell>
          <cell r="D160" t="str">
            <v>AGCR-3</v>
          </cell>
          <cell r="E160" t="str">
            <v>Firm_Fast_Reserve</v>
          </cell>
          <cell r="F160">
            <v>43101</v>
          </cell>
          <cell r="G160">
            <v>43555</v>
          </cell>
          <cell r="H160">
            <v>43101</v>
          </cell>
          <cell r="I160">
            <v>43555</v>
          </cell>
          <cell r="V160">
            <v>60</v>
          </cell>
          <cell r="W160">
            <v>275</v>
          </cell>
          <cell r="Y160">
            <v>102</v>
          </cell>
          <cell r="Z160" t="str">
            <v>BOA</v>
          </cell>
          <cell r="AA160" t="str">
            <v>600MWh, 10x, 10min recovery</v>
          </cell>
          <cell r="AE160" t="b">
            <v>0</v>
          </cell>
          <cell r="AF160">
            <v>1</v>
          </cell>
          <cell r="AG160">
            <v>54</v>
          </cell>
          <cell r="AH160" t="str">
            <v/>
          </cell>
          <cell r="AI160">
            <v>54</v>
          </cell>
          <cell r="AJ160" t="str">
            <v/>
          </cell>
          <cell r="AK160" t="e">
            <v>#N/A</v>
          </cell>
          <cell r="AL160" t="str">
            <v/>
          </cell>
          <cell r="AN160">
            <v>15</v>
          </cell>
          <cell r="AO160">
            <v>47</v>
          </cell>
          <cell r="AP160" t="str">
            <v/>
          </cell>
          <cell r="AQ160" t="str">
            <v/>
          </cell>
          <cell r="AR160">
            <v>0</v>
          </cell>
        </row>
        <row r="161">
          <cell r="A161">
            <v>171208</v>
          </cell>
          <cell r="C161" t="str">
            <v>UKPR</v>
          </cell>
          <cell r="D161" t="str">
            <v>AGCR-3</v>
          </cell>
          <cell r="E161" t="str">
            <v>Firm_Fast_Reserve</v>
          </cell>
          <cell r="F161">
            <v>43405</v>
          </cell>
          <cell r="G161">
            <v>43769</v>
          </cell>
          <cell r="H161">
            <v>43405</v>
          </cell>
          <cell r="I161">
            <v>43769</v>
          </cell>
          <cell r="V161">
            <v>60</v>
          </cell>
          <cell r="W161">
            <v>275</v>
          </cell>
          <cell r="Y161">
            <v>102</v>
          </cell>
          <cell r="Z161" t="str">
            <v>BOA</v>
          </cell>
          <cell r="AA161" t="str">
            <v>600MWh, 10x, 10min recovery</v>
          </cell>
          <cell r="AE161" t="b">
            <v>0</v>
          </cell>
          <cell r="AF161">
            <v>1</v>
          </cell>
          <cell r="AG161">
            <v>55</v>
          </cell>
          <cell r="AH161" t="str">
            <v/>
          </cell>
          <cell r="AI161">
            <v>55</v>
          </cell>
          <cell r="AJ161" t="str">
            <v/>
          </cell>
          <cell r="AK161" t="e">
            <v>#N/A</v>
          </cell>
          <cell r="AL161" t="str">
            <v/>
          </cell>
          <cell r="AN161">
            <v>15</v>
          </cell>
          <cell r="AO161">
            <v>47</v>
          </cell>
          <cell r="AP161" t="str">
            <v/>
          </cell>
          <cell r="AQ161" t="str">
            <v/>
          </cell>
          <cell r="AR161">
            <v>0</v>
          </cell>
        </row>
        <row r="162">
          <cell r="A162">
            <v>171209</v>
          </cell>
          <cell r="C162" t="str">
            <v>UKPR</v>
          </cell>
          <cell r="D162" t="str">
            <v>AGCR-3</v>
          </cell>
          <cell r="E162" t="str">
            <v>Firm_Fast_Reserve</v>
          </cell>
          <cell r="F162">
            <v>43101</v>
          </cell>
          <cell r="G162">
            <v>43555</v>
          </cell>
          <cell r="H162">
            <v>43101</v>
          </cell>
          <cell r="I162">
            <v>43555</v>
          </cell>
          <cell r="V162">
            <v>60</v>
          </cell>
          <cell r="W162">
            <v>270</v>
          </cell>
          <cell r="Y162">
            <v>100</v>
          </cell>
          <cell r="Z162" t="str">
            <v>BOA</v>
          </cell>
          <cell r="AA162" t="str">
            <v>600MWh, 10x, 10min recovery</v>
          </cell>
          <cell r="AE162" t="b">
            <v>0</v>
          </cell>
          <cell r="AF162">
            <v>1</v>
          </cell>
          <cell r="AG162">
            <v>56</v>
          </cell>
          <cell r="AH162" t="str">
            <v/>
          </cell>
          <cell r="AI162">
            <v>56</v>
          </cell>
          <cell r="AJ162" t="str">
            <v/>
          </cell>
          <cell r="AK162" t="e">
            <v>#N/A</v>
          </cell>
          <cell r="AL162" t="str">
            <v/>
          </cell>
          <cell r="AN162">
            <v>15</v>
          </cell>
          <cell r="AO162">
            <v>47</v>
          </cell>
          <cell r="AP162" t="str">
            <v/>
          </cell>
          <cell r="AQ162" t="str">
            <v/>
          </cell>
          <cell r="AR162">
            <v>0</v>
          </cell>
        </row>
        <row r="163">
          <cell r="A163">
            <v>171210</v>
          </cell>
          <cell r="C163" t="str">
            <v>UKPR</v>
          </cell>
          <cell r="D163" t="str">
            <v>AGCR-3</v>
          </cell>
          <cell r="E163" t="str">
            <v>Firm_Fast_Reserve</v>
          </cell>
          <cell r="F163">
            <v>43101</v>
          </cell>
          <cell r="G163">
            <v>43555</v>
          </cell>
          <cell r="H163">
            <v>43101</v>
          </cell>
          <cell r="I163">
            <v>43555</v>
          </cell>
          <cell r="V163">
            <v>60</v>
          </cell>
          <cell r="W163">
            <v>215</v>
          </cell>
          <cell r="Y163">
            <v>101</v>
          </cell>
          <cell r="Z163" t="str">
            <v>BOA</v>
          </cell>
          <cell r="AA163" t="str">
            <v>600MWh, 10x, 10min recovery</v>
          </cell>
          <cell r="AE163" t="b">
            <v>0</v>
          </cell>
          <cell r="AF163">
            <v>1</v>
          </cell>
          <cell r="AG163">
            <v>57</v>
          </cell>
          <cell r="AH163" t="str">
            <v/>
          </cell>
          <cell r="AI163">
            <v>57</v>
          </cell>
          <cell r="AJ163" t="str">
            <v/>
          </cell>
          <cell r="AK163" t="e">
            <v>#N/A</v>
          </cell>
          <cell r="AL163" t="str">
            <v/>
          </cell>
          <cell r="AN163">
            <v>15</v>
          </cell>
          <cell r="AO163">
            <v>47</v>
          </cell>
          <cell r="AP163" t="str">
            <v/>
          </cell>
          <cell r="AQ163" t="str">
            <v/>
          </cell>
          <cell r="AR163">
            <v>0</v>
          </cell>
        </row>
        <row r="164">
          <cell r="A164">
            <v>171211</v>
          </cell>
          <cell r="C164" t="str">
            <v>UKPR</v>
          </cell>
          <cell r="D164" t="str">
            <v>AGCR-3</v>
          </cell>
          <cell r="E164" t="str">
            <v>Firm_Fast_Reserve</v>
          </cell>
          <cell r="F164">
            <v>43101</v>
          </cell>
          <cell r="G164">
            <v>43555</v>
          </cell>
          <cell r="H164">
            <v>43101</v>
          </cell>
          <cell r="I164">
            <v>43555</v>
          </cell>
          <cell r="V164">
            <v>60</v>
          </cell>
          <cell r="W164">
            <v>780</v>
          </cell>
          <cell r="Y164">
            <v>114</v>
          </cell>
          <cell r="Z164" t="str">
            <v>BOA</v>
          </cell>
          <cell r="AA164" t="str">
            <v>600MWh, 10x, 10min recovery</v>
          </cell>
          <cell r="AE164" t="b">
            <v>0</v>
          </cell>
          <cell r="AF164">
            <v>1</v>
          </cell>
          <cell r="AG164">
            <v>58</v>
          </cell>
          <cell r="AH164" t="str">
            <v/>
          </cell>
          <cell r="AI164">
            <v>58</v>
          </cell>
          <cell r="AJ164" t="str">
            <v/>
          </cell>
          <cell r="AK164" t="e">
            <v>#N/A</v>
          </cell>
          <cell r="AL164" t="str">
            <v/>
          </cell>
          <cell r="AN164">
            <v>15</v>
          </cell>
          <cell r="AO164">
            <v>47</v>
          </cell>
          <cell r="AP164" t="str">
            <v/>
          </cell>
          <cell r="AQ164" t="str">
            <v/>
          </cell>
          <cell r="AR164">
            <v>0</v>
          </cell>
        </row>
        <row r="165">
          <cell r="A165">
            <v>171212</v>
          </cell>
          <cell r="C165" t="str">
            <v>UKPR</v>
          </cell>
          <cell r="D165" t="str">
            <v>AGCR-4</v>
          </cell>
          <cell r="E165" t="str">
            <v>Firm_Fast_Reserve</v>
          </cell>
          <cell r="F165">
            <v>43101</v>
          </cell>
          <cell r="G165">
            <v>43190</v>
          </cell>
          <cell r="H165">
            <v>43101</v>
          </cell>
          <cell r="I165">
            <v>43190</v>
          </cell>
          <cell r="V165">
            <v>60</v>
          </cell>
          <cell r="W165">
            <v>270</v>
          </cell>
          <cell r="Y165">
            <v>103</v>
          </cell>
          <cell r="Z165" t="str">
            <v>BOA</v>
          </cell>
          <cell r="AA165" t="str">
            <v>600MWh, 10x, 10min recovery</v>
          </cell>
          <cell r="AE165" t="b">
            <v>0</v>
          </cell>
          <cell r="AF165">
            <v>1</v>
          </cell>
          <cell r="AG165">
            <v>59</v>
          </cell>
          <cell r="AH165" t="str">
            <v/>
          </cell>
          <cell r="AI165">
            <v>59</v>
          </cell>
          <cell r="AJ165" t="str">
            <v/>
          </cell>
          <cell r="AK165" t="e">
            <v>#N/A</v>
          </cell>
          <cell r="AL165" t="str">
            <v/>
          </cell>
          <cell r="AN165">
            <v>15</v>
          </cell>
          <cell r="AO165">
            <v>47</v>
          </cell>
          <cell r="AP165" t="str">
            <v/>
          </cell>
          <cell r="AQ165" t="str">
            <v/>
          </cell>
          <cell r="AR165">
            <v>0</v>
          </cell>
        </row>
        <row r="166">
          <cell r="A166">
            <v>171213</v>
          </cell>
          <cell r="C166" t="str">
            <v>UKPR</v>
          </cell>
          <cell r="D166" t="str">
            <v>AGCR-4</v>
          </cell>
          <cell r="E166" t="str">
            <v>Firm_Fast_Reserve</v>
          </cell>
          <cell r="F166">
            <v>43191</v>
          </cell>
          <cell r="G166">
            <v>43404</v>
          </cell>
          <cell r="H166">
            <v>43191</v>
          </cell>
          <cell r="I166">
            <v>43374</v>
          </cell>
          <cell r="V166">
            <v>60</v>
          </cell>
          <cell r="W166">
            <v>270</v>
          </cell>
          <cell r="Y166">
            <v>107</v>
          </cell>
          <cell r="Z166" t="str">
            <v>BOA</v>
          </cell>
          <cell r="AA166" t="str">
            <v>600MWh, 10x, 10min recovery</v>
          </cell>
          <cell r="AE166" t="b">
            <v>0</v>
          </cell>
          <cell r="AF166">
            <v>1</v>
          </cell>
          <cell r="AG166">
            <v>60</v>
          </cell>
          <cell r="AH166" t="str">
            <v/>
          </cell>
          <cell r="AI166">
            <v>60</v>
          </cell>
          <cell r="AJ166" t="str">
            <v/>
          </cell>
          <cell r="AK166" t="e">
            <v>#N/A</v>
          </cell>
          <cell r="AL166" t="str">
            <v/>
          </cell>
          <cell r="AN166">
            <v>15</v>
          </cell>
          <cell r="AO166">
            <v>47</v>
          </cell>
          <cell r="AP166" t="str">
            <v/>
          </cell>
          <cell r="AQ166" t="str">
            <v/>
          </cell>
          <cell r="AR166">
            <v>0</v>
          </cell>
        </row>
        <row r="167">
          <cell r="A167">
            <v>171214</v>
          </cell>
          <cell r="C167" t="str">
            <v>UKPR</v>
          </cell>
          <cell r="D167" t="str">
            <v>AGCR-4</v>
          </cell>
          <cell r="E167" t="str">
            <v>Firm_Fast_Reserve</v>
          </cell>
          <cell r="F167">
            <v>43191</v>
          </cell>
          <cell r="G167">
            <v>43555</v>
          </cell>
          <cell r="H167">
            <v>43191</v>
          </cell>
          <cell r="I167">
            <v>43555</v>
          </cell>
          <cell r="V167">
            <v>60</v>
          </cell>
          <cell r="W167">
            <v>408</v>
          </cell>
          <cell r="Y167">
            <v>103</v>
          </cell>
          <cell r="Z167" t="str">
            <v>BOA</v>
          </cell>
          <cell r="AA167" t="str">
            <v>600MWh, 10x, 10min recovery</v>
          </cell>
          <cell r="AE167" t="b">
            <v>0</v>
          </cell>
          <cell r="AF167">
            <v>1</v>
          </cell>
          <cell r="AG167">
            <v>61</v>
          </cell>
          <cell r="AH167" t="str">
            <v/>
          </cell>
          <cell r="AI167">
            <v>61</v>
          </cell>
          <cell r="AJ167" t="str">
            <v/>
          </cell>
          <cell r="AK167" t="e">
            <v>#N/A</v>
          </cell>
          <cell r="AL167" t="str">
            <v/>
          </cell>
          <cell r="AN167">
            <v>15</v>
          </cell>
          <cell r="AO167">
            <v>47</v>
          </cell>
          <cell r="AP167" t="str">
            <v/>
          </cell>
          <cell r="AQ167" t="str">
            <v/>
          </cell>
          <cell r="AR167">
            <v>0</v>
          </cell>
        </row>
        <row r="168">
          <cell r="A168">
            <v>171215</v>
          </cell>
          <cell r="C168" t="str">
            <v>UKPR</v>
          </cell>
          <cell r="D168" t="str">
            <v>AGCR-4</v>
          </cell>
          <cell r="E168" t="str">
            <v>Firm_Fast_Reserve</v>
          </cell>
          <cell r="F168">
            <v>43101</v>
          </cell>
          <cell r="G168">
            <v>43190</v>
          </cell>
          <cell r="H168">
            <v>43101</v>
          </cell>
          <cell r="I168">
            <v>43190</v>
          </cell>
          <cell r="V168">
            <v>60</v>
          </cell>
          <cell r="W168">
            <v>278</v>
          </cell>
          <cell r="Y168">
            <v>106</v>
          </cell>
          <cell r="Z168" t="str">
            <v>BOA</v>
          </cell>
          <cell r="AA168" t="str">
            <v>600MWh, 10x, 10min recovery</v>
          </cell>
          <cell r="AE168" t="b">
            <v>0</v>
          </cell>
          <cell r="AF168">
            <v>1</v>
          </cell>
          <cell r="AG168">
            <v>62</v>
          </cell>
          <cell r="AH168" t="str">
            <v/>
          </cell>
          <cell r="AI168">
            <v>62</v>
          </cell>
          <cell r="AJ168" t="str">
            <v/>
          </cell>
          <cell r="AK168" t="e">
            <v>#N/A</v>
          </cell>
          <cell r="AL168" t="str">
            <v/>
          </cell>
          <cell r="AN168">
            <v>15</v>
          </cell>
          <cell r="AO168">
            <v>47</v>
          </cell>
          <cell r="AP168" t="str">
            <v/>
          </cell>
          <cell r="AQ168" t="str">
            <v/>
          </cell>
          <cell r="AR168">
            <v>0</v>
          </cell>
        </row>
        <row r="169">
          <cell r="A169">
            <v>171216</v>
          </cell>
          <cell r="C169" t="str">
            <v>UKPR</v>
          </cell>
          <cell r="D169" t="str">
            <v>AGCR-4</v>
          </cell>
          <cell r="E169" t="str">
            <v>Firm_Fast_Reserve</v>
          </cell>
          <cell r="F169">
            <v>43101</v>
          </cell>
          <cell r="G169">
            <v>43404</v>
          </cell>
          <cell r="H169">
            <v>43101</v>
          </cell>
          <cell r="I169">
            <v>43374</v>
          </cell>
          <cell r="V169">
            <v>60</v>
          </cell>
          <cell r="W169">
            <v>250</v>
          </cell>
          <cell r="Y169">
            <v>103</v>
          </cell>
          <cell r="Z169" t="str">
            <v>BOA</v>
          </cell>
          <cell r="AA169" t="str">
            <v>600MWh, 10x, 10min recovery</v>
          </cell>
          <cell r="AE169" t="b">
            <v>0</v>
          </cell>
          <cell r="AF169">
            <v>1</v>
          </cell>
          <cell r="AG169">
            <v>63</v>
          </cell>
          <cell r="AH169" t="str">
            <v/>
          </cell>
          <cell r="AI169">
            <v>63</v>
          </cell>
          <cell r="AJ169" t="str">
            <v/>
          </cell>
          <cell r="AK169" t="e">
            <v>#N/A</v>
          </cell>
          <cell r="AL169" t="str">
            <v/>
          </cell>
          <cell r="AN169">
            <v>15</v>
          </cell>
          <cell r="AO169">
            <v>47</v>
          </cell>
          <cell r="AP169" t="str">
            <v/>
          </cell>
          <cell r="AQ169" t="str">
            <v/>
          </cell>
          <cell r="AR169">
            <v>0</v>
          </cell>
        </row>
        <row r="170">
          <cell r="A170">
            <v>171217</v>
          </cell>
          <cell r="C170" t="str">
            <v>UKPR</v>
          </cell>
          <cell r="D170" t="str">
            <v>AGCR-4</v>
          </cell>
          <cell r="E170" t="str">
            <v>Firm_Fast_Reserve</v>
          </cell>
          <cell r="F170">
            <v>43191</v>
          </cell>
          <cell r="G170">
            <v>43555</v>
          </cell>
          <cell r="H170">
            <v>43191</v>
          </cell>
          <cell r="I170">
            <v>43555</v>
          </cell>
          <cell r="V170">
            <v>60</v>
          </cell>
          <cell r="W170">
            <v>298</v>
          </cell>
          <cell r="Y170">
            <v>103</v>
          </cell>
          <cell r="Z170" t="str">
            <v>BOA</v>
          </cell>
          <cell r="AA170" t="str">
            <v>600MWh, 10x, 10min recovery</v>
          </cell>
          <cell r="AE170" t="b">
            <v>0</v>
          </cell>
          <cell r="AF170">
            <v>1</v>
          </cell>
          <cell r="AG170">
            <v>64</v>
          </cell>
          <cell r="AH170" t="str">
            <v/>
          </cell>
          <cell r="AI170">
            <v>64</v>
          </cell>
          <cell r="AJ170" t="str">
            <v/>
          </cell>
          <cell r="AK170" t="e">
            <v>#N/A</v>
          </cell>
          <cell r="AL170" t="str">
            <v/>
          </cell>
          <cell r="AN170">
            <v>15</v>
          </cell>
          <cell r="AO170">
            <v>47</v>
          </cell>
          <cell r="AP170" t="str">
            <v/>
          </cell>
          <cell r="AQ170" t="str">
            <v/>
          </cell>
          <cell r="AR170">
            <v>0</v>
          </cell>
        </row>
        <row r="171">
          <cell r="A171">
            <v>171218</v>
          </cell>
          <cell r="C171" t="str">
            <v>UKPR</v>
          </cell>
          <cell r="D171" t="str">
            <v>AGCR-5</v>
          </cell>
          <cell r="E171" t="str">
            <v>Firm_Fast_Reserve</v>
          </cell>
          <cell r="F171">
            <v>43191</v>
          </cell>
          <cell r="G171">
            <v>43374</v>
          </cell>
          <cell r="H171">
            <v>43191</v>
          </cell>
          <cell r="I171">
            <v>43374</v>
          </cell>
          <cell r="V171">
            <v>60</v>
          </cell>
          <cell r="W171">
            <v>298</v>
          </cell>
          <cell r="Y171">
            <v>107</v>
          </cell>
          <cell r="Z171" t="str">
            <v>BOA</v>
          </cell>
          <cell r="AA171" t="str">
            <v>600MWh, 10x, 10min recovery</v>
          </cell>
          <cell r="AE171" t="b">
            <v>0</v>
          </cell>
          <cell r="AF171">
            <v>1</v>
          </cell>
          <cell r="AG171">
            <v>65</v>
          </cell>
          <cell r="AH171" t="str">
            <v/>
          </cell>
          <cell r="AI171">
            <v>65</v>
          </cell>
          <cell r="AJ171" t="str">
            <v/>
          </cell>
          <cell r="AK171" t="e">
            <v>#N/A</v>
          </cell>
          <cell r="AL171" t="str">
            <v/>
          </cell>
          <cell r="AN171">
            <v>15</v>
          </cell>
          <cell r="AO171">
            <v>47</v>
          </cell>
          <cell r="AP171" t="str">
            <v/>
          </cell>
          <cell r="AQ171" t="str">
            <v/>
          </cell>
          <cell r="AR171">
            <v>0</v>
          </cell>
        </row>
        <row r="172">
          <cell r="A172">
            <v>171219</v>
          </cell>
          <cell r="C172" t="str">
            <v>UKPR</v>
          </cell>
          <cell r="D172" t="str">
            <v>AGCR-5</v>
          </cell>
          <cell r="E172" t="str">
            <v>Firm_Fast_Reserve</v>
          </cell>
          <cell r="F172">
            <v>43191</v>
          </cell>
          <cell r="G172">
            <v>43555</v>
          </cell>
          <cell r="H172">
            <v>43191</v>
          </cell>
          <cell r="I172">
            <v>43555</v>
          </cell>
          <cell r="V172">
            <v>60</v>
          </cell>
          <cell r="W172">
            <v>414</v>
          </cell>
          <cell r="Y172">
            <v>107</v>
          </cell>
          <cell r="Z172" t="str">
            <v>BOA</v>
          </cell>
          <cell r="AA172" t="str">
            <v>600MWh, 10x, 10min recovery</v>
          </cell>
          <cell r="AE172" t="b">
            <v>0</v>
          </cell>
          <cell r="AF172">
            <v>1</v>
          </cell>
          <cell r="AG172">
            <v>66</v>
          </cell>
          <cell r="AH172" t="str">
            <v/>
          </cell>
          <cell r="AI172">
            <v>66</v>
          </cell>
          <cell r="AJ172" t="str">
            <v/>
          </cell>
          <cell r="AK172" t="e">
            <v>#N/A</v>
          </cell>
          <cell r="AL172" t="str">
            <v/>
          </cell>
          <cell r="AN172">
            <v>15</v>
          </cell>
          <cell r="AO172">
            <v>47</v>
          </cell>
          <cell r="AP172" t="str">
            <v/>
          </cell>
          <cell r="AQ172" t="str">
            <v/>
          </cell>
          <cell r="AR172">
            <v>0</v>
          </cell>
        </row>
        <row r="173">
          <cell r="A173">
            <v>171220</v>
          </cell>
          <cell r="C173" t="str">
            <v>UKPR</v>
          </cell>
          <cell r="D173" t="str">
            <v>AGCR-5</v>
          </cell>
          <cell r="E173" t="str">
            <v>Firm_Fast_Reserve</v>
          </cell>
          <cell r="F173">
            <v>43191</v>
          </cell>
          <cell r="G173">
            <v>43404</v>
          </cell>
          <cell r="H173">
            <v>43191</v>
          </cell>
          <cell r="I173">
            <v>43374</v>
          </cell>
          <cell r="V173">
            <v>60</v>
          </cell>
          <cell r="W173">
            <v>245</v>
          </cell>
          <cell r="Y173">
            <v>102</v>
          </cell>
          <cell r="Z173" t="str">
            <v>BOA</v>
          </cell>
          <cell r="AA173" t="str">
            <v>600MWh, 10x, 10min recovery</v>
          </cell>
          <cell r="AE173" t="b">
            <v>0</v>
          </cell>
          <cell r="AF173">
            <v>1</v>
          </cell>
          <cell r="AG173">
            <v>67</v>
          </cell>
          <cell r="AH173" t="str">
            <v/>
          </cell>
          <cell r="AI173">
            <v>67</v>
          </cell>
          <cell r="AJ173" t="str">
            <v/>
          </cell>
          <cell r="AK173" t="e">
            <v>#N/A</v>
          </cell>
          <cell r="AL173" t="str">
            <v/>
          </cell>
          <cell r="AN173">
            <v>15</v>
          </cell>
          <cell r="AO173">
            <v>47</v>
          </cell>
          <cell r="AP173" t="str">
            <v/>
          </cell>
          <cell r="AQ173" t="str">
            <v/>
          </cell>
          <cell r="AR173">
            <v>0</v>
          </cell>
        </row>
        <row r="174">
          <cell r="A174">
            <v>171221</v>
          </cell>
          <cell r="C174" t="str">
            <v>UKPR</v>
          </cell>
          <cell r="D174" t="str">
            <v>AGCR-5</v>
          </cell>
          <cell r="E174" t="str">
            <v>Firm_Fast_Reserve</v>
          </cell>
          <cell r="F174">
            <v>43101</v>
          </cell>
          <cell r="G174">
            <v>43374</v>
          </cell>
          <cell r="H174">
            <v>43101</v>
          </cell>
          <cell r="I174">
            <v>43374</v>
          </cell>
          <cell r="V174">
            <v>60</v>
          </cell>
          <cell r="W174">
            <v>245</v>
          </cell>
          <cell r="Y174">
            <v>102</v>
          </cell>
          <cell r="Z174" t="str">
            <v>BOA</v>
          </cell>
          <cell r="AA174" t="str">
            <v>600MWh, 10x, 10min recovery</v>
          </cell>
          <cell r="AE174" t="b">
            <v>0</v>
          </cell>
          <cell r="AF174">
            <v>1</v>
          </cell>
          <cell r="AG174">
            <v>68</v>
          </cell>
          <cell r="AH174" t="str">
            <v/>
          </cell>
          <cell r="AI174">
            <v>68</v>
          </cell>
          <cell r="AJ174" t="str">
            <v/>
          </cell>
          <cell r="AK174" t="e">
            <v>#N/A</v>
          </cell>
          <cell r="AL174" t="str">
            <v/>
          </cell>
          <cell r="AN174">
            <v>15</v>
          </cell>
          <cell r="AO174">
            <v>47</v>
          </cell>
          <cell r="AP174" t="str">
            <v/>
          </cell>
          <cell r="AQ174" t="str">
            <v/>
          </cell>
          <cell r="AR174">
            <v>0</v>
          </cell>
        </row>
        <row r="175">
          <cell r="A175">
            <v>171222</v>
          </cell>
          <cell r="C175" t="str">
            <v>UKPR</v>
          </cell>
          <cell r="D175" t="str">
            <v>AGCR-5</v>
          </cell>
          <cell r="E175" t="str">
            <v>Firm_Fast_Reserve</v>
          </cell>
          <cell r="F175">
            <v>43191</v>
          </cell>
          <cell r="G175">
            <v>43555</v>
          </cell>
          <cell r="H175">
            <v>43191</v>
          </cell>
          <cell r="I175">
            <v>43555</v>
          </cell>
          <cell r="V175">
            <v>60</v>
          </cell>
          <cell r="W175">
            <v>304</v>
          </cell>
          <cell r="Y175">
            <v>110</v>
          </cell>
          <cell r="Z175" t="str">
            <v>BOA</v>
          </cell>
          <cell r="AA175" t="str">
            <v>600MWh, 10x, 10min recovery</v>
          </cell>
          <cell r="AE175" t="b">
            <v>0</v>
          </cell>
          <cell r="AF175">
            <v>1</v>
          </cell>
          <cell r="AG175">
            <v>69</v>
          </cell>
          <cell r="AH175" t="str">
            <v/>
          </cell>
          <cell r="AI175">
            <v>69</v>
          </cell>
          <cell r="AJ175" t="str">
            <v/>
          </cell>
          <cell r="AK175" t="e">
            <v>#N/A</v>
          </cell>
          <cell r="AL175" t="str">
            <v/>
          </cell>
          <cell r="AN175">
            <v>15</v>
          </cell>
          <cell r="AO175">
            <v>47</v>
          </cell>
          <cell r="AP175" t="str">
            <v/>
          </cell>
          <cell r="AQ175" t="str">
            <v/>
          </cell>
          <cell r="AR175">
            <v>0</v>
          </cell>
        </row>
        <row r="176">
          <cell r="A176">
            <v>171223</v>
          </cell>
          <cell r="C176" t="str">
            <v>Peak Gen</v>
          </cell>
          <cell r="D176" t="str">
            <v xml:space="preserve">PGFS1 </v>
          </cell>
          <cell r="E176" t="str">
            <v>Firm_Fast_Reserve</v>
          </cell>
          <cell r="F176">
            <v>43191</v>
          </cell>
          <cell r="G176">
            <v>43404</v>
          </cell>
          <cell r="H176">
            <v>43191</v>
          </cell>
          <cell r="I176">
            <v>43404</v>
          </cell>
          <cell r="J176">
            <v>0.25</v>
          </cell>
          <cell r="K176">
            <v>0.97916666666666663</v>
          </cell>
          <cell r="N176">
            <v>0.29166666666666669</v>
          </cell>
          <cell r="O176">
            <v>0.97916666666666663</v>
          </cell>
          <cell r="R176">
            <v>0.29166666666666669</v>
          </cell>
          <cell r="S176">
            <v>0.97916666666666663</v>
          </cell>
          <cell r="V176">
            <v>84</v>
          </cell>
          <cell r="W176">
            <v>374</v>
          </cell>
          <cell r="Y176">
            <v>97.2</v>
          </cell>
          <cell r="Z176" t="str">
            <v>BOA</v>
          </cell>
          <cell r="AE176" t="b">
            <v>0</v>
          </cell>
          <cell r="AF176">
            <v>13</v>
          </cell>
          <cell r="AG176">
            <v>70</v>
          </cell>
          <cell r="AH176" t="str">
            <v/>
          </cell>
          <cell r="AI176">
            <v>70</v>
          </cell>
          <cell r="AJ176">
            <v>15</v>
          </cell>
          <cell r="AK176">
            <v>47</v>
          </cell>
          <cell r="AL176" t="str">
            <v/>
          </cell>
          <cell r="AN176">
            <v>15</v>
          </cell>
          <cell r="AO176">
            <v>47</v>
          </cell>
          <cell r="AP176" t="str">
            <v/>
          </cell>
          <cell r="AQ176" t="str">
            <v/>
          </cell>
          <cell r="AR176">
            <v>17.5</v>
          </cell>
        </row>
        <row r="177">
          <cell r="A177">
            <v>171224</v>
          </cell>
          <cell r="C177" t="str">
            <v>First Hydro</v>
          </cell>
          <cell r="D177" t="str">
            <v>FFES-2</v>
          </cell>
          <cell r="E177" t="str">
            <v>Firm_Fast_Reserve</v>
          </cell>
          <cell r="F177">
            <v>43191</v>
          </cell>
          <cell r="G177">
            <v>43404</v>
          </cell>
          <cell r="H177">
            <v>43191</v>
          </cell>
          <cell r="I177">
            <v>43404</v>
          </cell>
          <cell r="J177">
            <v>0.25</v>
          </cell>
          <cell r="K177">
            <v>0.95833333333333337</v>
          </cell>
          <cell r="N177">
            <v>0.25</v>
          </cell>
          <cell r="O177">
            <v>0.95833333333333337</v>
          </cell>
          <cell r="R177">
            <v>0.29166666666666669</v>
          </cell>
          <cell r="S177">
            <v>0.95833333333333337</v>
          </cell>
          <cell r="V177">
            <v>90</v>
          </cell>
          <cell r="W177">
            <v>220</v>
          </cell>
          <cell r="X177">
            <v>220</v>
          </cell>
          <cell r="Y177">
            <v>100</v>
          </cell>
          <cell r="Z177" t="str">
            <v>BOA</v>
          </cell>
          <cell r="AE177" t="b">
            <v>0</v>
          </cell>
          <cell r="AF177">
            <v>13</v>
          </cell>
          <cell r="AG177">
            <v>71</v>
          </cell>
          <cell r="AH177" t="str">
            <v/>
          </cell>
          <cell r="AI177">
            <v>71</v>
          </cell>
          <cell r="AJ177">
            <v>13</v>
          </cell>
          <cell r="AK177">
            <v>46</v>
          </cell>
          <cell r="AL177" t="str">
            <v/>
          </cell>
          <cell r="AN177">
            <v>15</v>
          </cell>
          <cell r="AO177">
            <v>47</v>
          </cell>
          <cell r="AP177" t="str">
            <v/>
          </cell>
          <cell r="AQ177" t="str">
            <v/>
          </cell>
          <cell r="AR177">
            <v>17</v>
          </cell>
        </row>
        <row r="178">
          <cell r="A178">
            <v>171225</v>
          </cell>
          <cell r="C178" t="str">
            <v>First Hydro</v>
          </cell>
          <cell r="D178" t="str">
            <v>FFES-2</v>
          </cell>
          <cell r="E178" t="str">
            <v>Firm_Fast_Reserve</v>
          </cell>
          <cell r="F178">
            <v>43191</v>
          </cell>
          <cell r="G178">
            <v>43555</v>
          </cell>
          <cell r="H178">
            <v>43191</v>
          </cell>
          <cell r="I178">
            <v>43555</v>
          </cell>
          <cell r="J178">
            <v>0.25</v>
          </cell>
          <cell r="K178">
            <v>0.95833333333333337</v>
          </cell>
          <cell r="N178">
            <v>0.25</v>
          </cell>
          <cell r="O178">
            <v>0.95833333333333337</v>
          </cell>
          <cell r="R178">
            <v>0.29166666666666669</v>
          </cell>
          <cell r="S178">
            <v>0.95833333333333337</v>
          </cell>
          <cell r="V178">
            <v>90</v>
          </cell>
          <cell r="W178">
            <v>320</v>
          </cell>
          <cell r="X178">
            <v>320</v>
          </cell>
          <cell r="Y178">
            <v>115</v>
          </cell>
          <cell r="Z178" t="str">
            <v>BOA</v>
          </cell>
          <cell r="AE178" t="b">
            <v>0</v>
          </cell>
          <cell r="AF178">
            <v>13</v>
          </cell>
          <cell r="AG178">
            <v>72</v>
          </cell>
          <cell r="AH178" t="str">
            <v/>
          </cell>
          <cell r="AI178">
            <v>72</v>
          </cell>
          <cell r="AJ178">
            <v>13</v>
          </cell>
          <cell r="AK178">
            <v>46</v>
          </cell>
          <cell r="AL178" t="str">
            <v/>
          </cell>
          <cell r="AN178">
            <v>15</v>
          </cell>
          <cell r="AO178">
            <v>47</v>
          </cell>
          <cell r="AP178" t="str">
            <v/>
          </cell>
          <cell r="AQ178" t="str">
            <v/>
          </cell>
          <cell r="AR178">
            <v>17</v>
          </cell>
        </row>
        <row r="179">
          <cell r="A179">
            <v>171226</v>
          </cell>
          <cell r="C179" t="str">
            <v>Scottish Power</v>
          </cell>
          <cell r="D179" t="str">
            <v>CRUA-4</v>
          </cell>
          <cell r="E179" t="str">
            <v>Firm_Fast_Reserve</v>
          </cell>
          <cell r="F179">
            <v>43191</v>
          </cell>
          <cell r="G179">
            <v>43373</v>
          </cell>
          <cell r="H179">
            <v>43191</v>
          </cell>
          <cell r="I179">
            <v>43373</v>
          </cell>
          <cell r="J179">
            <v>0.25</v>
          </cell>
          <cell r="K179">
            <v>0.95833333333333337</v>
          </cell>
          <cell r="N179">
            <v>0.29166666666666669</v>
          </cell>
          <cell r="O179">
            <v>0.95833333333333337</v>
          </cell>
          <cell r="R179">
            <v>0.29166666666666669</v>
          </cell>
          <cell r="S179">
            <v>0.95833333333333337</v>
          </cell>
          <cell r="V179">
            <v>100</v>
          </cell>
          <cell r="W179">
            <v>265</v>
          </cell>
          <cell r="X179">
            <v>260</v>
          </cell>
          <cell r="Y179">
            <v>115</v>
          </cell>
          <cell r="Z179" t="str">
            <v>BOA</v>
          </cell>
          <cell r="AE179" t="b">
            <v>0</v>
          </cell>
          <cell r="AF179">
            <v>13</v>
          </cell>
          <cell r="AG179">
            <v>73</v>
          </cell>
          <cell r="AH179" t="str">
            <v/>
          </cell>
          <cell r="AI179">
            <v>73</v>
          </cell>
          <cell r="AJ179">
            <v>15</v>
          </cell>
          <cell r="AK179">
            <v>46</v>
          </cell>
          <cell r="AL179" t="str">
            <v/>
          </cell>
          <cell r="AN179">
            <v>15</v>
          </cell>
          <cell r="AO179">
            <v>47</v>
          </cell>
          <cell r="AP179" t="str">
            <v/>
          </cell>
          <cell r="AQ179" t="str">
            <v/>
          </cell>
          <cell r="AR179">
            <v>17</v>
          </cell>
        </row>
        <row r="180">
          <cell r="A180">
            <v>180101</v>
          </cell>
          <cell r="B180" t="str">
            <v>AGCR2 2018</v>
          </cell>
          <cell r="C180" t="str">
            <v>UKPR</v>
          </cell>
          <cell r="D180" t="str">
            <v>AGCR-2</v>
          </cell>
          <cell r="E180" t="str">
            <v>Firm_Fast_Reserve</v>
          </cell>
          <cell r="F180">
            <v>43132</v>
          </cell>
          <cell r="G180">
            <v>43190</v>
          </cell>
          <cell r="H180">
            <v>43132</v>
          </cell>
          <cell r="I180">
            <v>43190</v>
          </cell>
          <cell r="J180">
            <v>0.25</v>
          </cell>
          <cell r="K180">
            <v>0.66666666666666663</v>
          </cell>
          <cell r="L180">
            <v>0.8125</v>
          </cell>
          <cell r="M180">
            <v>0.97916666666666663</v>
          </cell>
          <cell r="N180">
            <v>0.25</v>
          </cell>
          <cell r="O180">
            <v>0.97916666666666663</v>
          </cell>
          <cell r="R180">
            <v>0.25</v>
          </cell>
          <cell r="S180">
            <v>0.97916666666666663</v>
          </cell>
          <cell r="V180">
            <v>60</v>
          </cell>
          <cell r="W180">
            <v>210</v>
          </cell>
          <cell r="Y180">
            <v>100</v>
          </cell>
          <cell r="AA180" t="str">
            <v>600/MWh 12x, 8 min recovery</v>
          </cell>
          <cell r="AB180">
            <v>600</v>
          </cell>
          <cell r="AC180">
            <v>12</v>
          </cell>
          <cell r="AD180">
            <v>8</v>
          </cell>
          <cell r="AE180" t="b">
            <v>0</v>
          </cell>
          <cell r="AF180">
            <v>13</v>
          </cell>
          <cell r="AG180">
            <v>74</v>
          </cell>
          <cell r="AH180" t="str">
            <v>40</v>
          </cell>
          <cell r="AI180">
            <v>74</v>
          </cell>
          <cell r="AJ180">
            <v>13</v>
          </cell>
          <cell r="AK180">
            <v>47</v>
          </cell>
          <cell r="AL180" t="str">
            <v/>
          </cell>
          <cell r="AN180">
            <v>15</v>
          </cell>
          <cell r="AO180">
            <v>47</v>
          </cell>
          <cell r="AP180" t="str">
            <v/>
          </cell>
          <cell r="AQ180" t="str">
            <v/>
          </cell>
          <cell r="AR180">
            <v>13.999999999999998</v>
          </cell>
        </row>
        <row r="181">
          <cell r="A181">
            <v>180102</v>
          </cell>
          <cell r="B181" t="str">
            <v>AGCR2 2018 (B)</v>
          </cell>
          <cell r="C181" t="str">
            <v>UKPR</v>
          </cell>
          <cell r="D181" t="str">
            <v>AGCR-2</v>
          </cell>
          <cell r="E181" t="str">
            <v>Firm_Fast_Reserve</v>
          </cell>
          <cell r="F181">
            <v>43132</v>
          </cell>
          <cell r="G181">
            <v>43190</v>
          </cell>
          <cell r="H181">
            <v>43132</v>
          </cell>
          <cell r="I181">
            <v>43190</v>
          </cell>
          <cell r="J181">
            <v>0</v>
          </cell>
          <cell r="K181">
            <v>0.6875</v>
          </cell>
          <cell r="L181">
            <v>0.8125</v>
          </cell>
          <cell r="M181">
            <v>0.99930555555555556</v>
          </cell>
          <cell r="N181">
            <v>0.20833333333333334</v>
          </cell>
          <cell r="O181">
            <v>0.2076388888888889</v>
          </cell>
          <cell r="R181">
            <v>0.20833333333333334</v>
          </cell>
          <cell r="S181">
            <v>0.2076388888888889</v>
          </cell>
          <cell r="V181">
            <v>60</v>
          </cell>
          <cell r="W181">
            <v>165</v>
          </cell>
          <cell r="Y181">
            <v>100</v>
          </cell>
          <cell r="AA181" t="str">
            <v>600/MWh 12x, 8 min recovery</v>
          </cell>
          <cell r="AB181">
            <v>600</v>
          </cell>
          <cell r="AC181">
            <v>12</v>
          </cell>
          <cell r="AD181">
            <v>8</v>
          </cell>
          <cell r="AE181" t="b">
            <v>0</v>
          </cell>
          <cell r="AF181">
            <v>1</v>
          </cell>
          <cell r="AG181">
            <v>75</v>
          </cell>
          <cell r="AH181" t="str">
            <v>40</v>
          </cell>
          <cell r="AI181">
            <v>75</v>
          </cell>
          <cell r="AJ181" t="e">
            <v>#N/A</v>
          </cell>
          <cell r="AK181">
            <v>9</v>
          </cell>
          <cell r="AL181" t="str">
            <v/>
          </cell>
          <cell r="AN181">
            <v>15</v>
          </cell>
          <cell r="AO181">
            <v>47</v>
          </cell>
          <cell r="AP181" t="str">
            <v/>
          </cell>
          <cell r="AQ181" t="str">
            <v/>
          </cell>
          <cell r="AR181">
            <v>20.983333333333334</v>
          </cell>
        </row>
        <row r="182">
          <cell r="A182">
            <v>180103</v>
          </cell>
          <cell r="B182" t="str">
            <v>AGCR3 201718</v>
          </cell>
          <cell r="C182" t="str">
            <v>UKPR</v>
          </cell>
          <cell r="D182" t="str">
            <v>AGCR-3</v>
          </cell>
          <cell r="E182" t="str">
            <v>Firm_Fast_Reserve</v>
          </cell>
          <cell r="F182">
            <v>43132</v>
          </cell>
          <cell r="G182">
            <v>43190</v>
          </cell>
          <cell r="H182">
            <v>43132</v>
          </cell>
          <cell r="I182">
            <v>43190</v>
          </cell>
          <cell r="J182">
            <v>0.25</v>
          </cell>
          <cell r="K182">
            <v>0.66666666666666663</v>
          </cell>
          <cell r="L182">
            <v>0.8125</v>
          </cell>
          <cell r="M182">
            <v>0.97916666666666663</v>
          </cell>
          <cell r="N182">
            <v>0.25</v>
          </cell>
          <cell r="O182">
            <v>0.97916666666666663</v>
          </cell>
          <cell r="R182">
            <v>0.25</v>
          </cell>
          <cell r="S182">
            <v>0.97916666666666663</v>
          </cell>
          <cell r="V182">
            <v>60</v>
          </cell>
          <cell r="W182">
            <v>195</v>
          </cell>
          <cell r="Y182">
            <v>101</v>
          </cell>
          <cell r="AA182" t="str">
            <v>600/MWh 12x, 8 min recovery</v>
          </cell>
          <cell r="AB182">
            <v>600</v>
          </cell>
          <cell r="AC182">
            <v>12</v>
          </cell>
          <cell r="AD182">
            <v>8</v>
          </cell>
          <cell r="AE182" t="b">
            <v>0</v>
          </cell>
          <cell r="AF182">
            <v>13</v>
          </cell>
          <cell r="AG182">
            <v>76</v>
          </cell>
          <cell r="AH182" t="str">
            <v>40</v>
          </cell>
          <cell r="AI182">
            <v>76</v>
          </cell>
          <cell r="AJ182">
            <v>13</v>
          </cell>
          <cell r="AK182">
            <v>47</v>
          </cell>
          <cell r="AL182" t="str">
            <v/>
          </cell>
          <cell r="AN182">
            <v>15</v>
          </cell>
          <cell r="AO182">
            <v>47</v>
          </cell>
          <cell r="AP182" t="str">
            <v/>
          </cell>
          <cell r="AQ182" t="str">
            <v/>
          </cell>
          <cell r="AR182">
            <v>13.999999999999998</v>
          </cell>
        </row>
        <row r="183">
          <cell r="A183">
            <v>180104</v>
          </cell>
          <cell r="B183" t="str">
            <v>AGCR3 201718 (B)</v>
          </cell>
          <cell r="C183" t="str">
            <v>UKPR</v>
          </cell>
          <cell r="D183" t="str">
            <v>AGCR-3</v>
          </cell>
          <cell r="E183" t="str">
            <v>Firm_Fast_Reserve</v>
          </cell>
          <cell r="F183">
            <v>43132</v>
          </cell>
          <cell r="G183">
            <v>43190</v>
          </cell>
          <cell r="H183">
            <v>43132</v>
          </cell>
          <cell r="I183">
            <v>43190</v>
          </cell>
          <cell r="J183">
            <v>0</v>
          </cell>
          <cell r="K183">
            <v>0.6875</v>
          </cell>
          <cell r="L183">
            <v>0.8125</v>
          </cell>
          <cell r="M183">
            <v>0.99930555555555556</v>
          </cell>
          <cell r="N183">
            <v>0.20833333333333334</v>
          </cell>
          <cell r="O183">
            <v>0.2076388888888889</v>
          </cell>
          <cell r="R183">
            <v>0.20833333333333334</v>
          </cell>
          <cell r="S183">
            <v>0.2076388888888889</v>
          </cell>
          <cell r="V183">
            <v>60</v>
          </cell>
          <cell r="W183">
            <v>164</v>
          </cell>
          <cell r="Y183">
            <v>101</v>
          </cell>
          <cell r="AA183" t="str">
            <v>600/MWh 12x, 8 min recovery</v>
          </cell>
          <cell r="AB183">
            <v>600</v>
          </cell>
          <cell r="AC183">
            <v>12</v>
          </cell>
          <cell r="AD183">
            <v>8</v>
          </cell>
          <cell r="AE183" t="b">
            <v>0</v>
          </cell>
          <cell r="AF183">
            <v>1</v>
          </cell>
          <cell r="AG183">
            <v>77</v>
          </cell>
          <cell r="AH183" t="str">
            <v>40</v>
          </cell>
          <cell r="AI183">
            <v>77</v>
          </cell>
          <cell r="AJ183" t="e">
            <v>#N/A</v>
          </cell>
          <cell r="AK183">
            <v>9</v>
          </cell>
          <cell r="AL183" t="str">
            <v/>
          </cell>
          <cell r="AN183">
            <v>15</v>
          </cell>
          <cell r="AO183">
            <v>47</v>
          </cell>
          <cell r="AP183" t="str">
            <v/>
          </cell>
          <cell r="AQ183" t="str">
            <v/>
          </cell>
          <cell r="AR183">
            <v>20.983333333333334</v>
          </cell>
        </row>
        <row r="184">
          <cell r="A184">
            <v>180105</v>
          </cell>
          <cell r="B184" t="str">
            <v>AGCR4 201718</v>
          </cell>
          <cell r="C184" t="str">
            <v>UKPR</v>
          </cell>
          <cell r="D184" t="str">
            <v>AGCR-4</v>
          </cell>
          <cell r="E184" t="str">
            <v>Firm_Fast_Reserve</v>
          </cell>
          <cell r="F184">
            <v>43132</v>
          </cell>
          <cell r="G184">
            <v>43190</v>
          </cell>
          <cell r="H184">
            <v>43132</v>
          </cell>
          <cell r="I184">
            <v>43190</v>
          </cell>
          <cell r="J184">
            <v>0.25</v>
          </cell>
          <cell r="K184">
            <v>0.66666666666666663</v>
          </cell>
          <cell r="L184">
            <v>0.8125</v>
          </cell>
          <cell r="M184">
            <v>0.97916666666666663</v>
          </cell>
          <cell r="N184">
            <v>0.25</v>
          </cell>
          <cell r="O184">
            <v>0.97916666666666663</v>
          </cell>
          <cell r="R184">
            <v>0.25</v>
          </cell>
          <cell r="S184">
            <v>0.97916666666666663</v>
          </cell>
          <cell r="V184">
            <v>60</v>
          </cell>
          <cell r="W184">
            <v>180</v>
          </cell>
          <cell r="Y184">
            <v>102</v>
          </cell>
          <cell r="AA184" t="str">
            <v>600/MWh 12x, 8 min recovery</v>
          </cell>
          <cell r="AB184">
            <v>600</v>
          </cell>
          <cell r="AC184">
            <v>12</v>
          </cell>
          <cell r="AD184">
            <v>8</v>
          </cell>
          <cell r="AE184" t="b">
            <v>0</v>
          </cell>
          <cell r="AF184">
            <v>13</v>
          </cell>
          <cell r="AG184">
            <v>78</v>
          </cell>
          <cell r="AH184" t="str">
            <v>40</v>
          </cell>
          <cell r="AI184">
            <v>78</v>
          </cell>
          <cell r="AJ184">
            <v>13</v>
          </cell>
          <cell r="AK184">
            <v>47</v>
          </cell>
          <cell r="AL184" t="str">
            <v/>
          </cell>
          <cell r="AN184">
            <v>15</v>
          </cell>
          <cell r="AO184">
            <v>47</v>
          </cell>
          <cell r="AP184" t="str">
            <v/>
          </cell>
          <cell r="AQ184" t="str">
            <v/>
          </cell>
          <cell r="AR184">
            <v>13.999999999999998</v>
          </cell>
        </row>
        <row r="185">
          <cell r="A185">
            <v>180106</v>
          </cell>
          <cell r="B185" t="str">
            <v>AGCR4 201718 (B)</v>
          </cell>
          <cell r="C185" t="str">
            <v>UKPR</v>
          </cell>
          <cell r="D185" t="str">
            <v>AGCR-4</v>
          </cell>
          <cell r="E185" t="str">
            <v>Firm_Fast_Reserve</v>
          </cell>
          <cell r="F185">
            <v>43191</v>
          </cell>
          <cell r="G185">
            <v>43404</v>
          </cell>
          <cell r="H185">
            <v>43191</v>
          </cell>
          <cell r="I185">
            <v>43404</v>
          </cell>
          <cell r="J185">
            <v>0.25</v>
          </cell>
          <cell r="K185">
            <v>0</v>
          </cell>
          <cell r="N185">
            <v>0.25</v>
          </cell>
          <cell r="O185">
            <v>0</v>
          </cell>
          <cell r="R185">
            <v>0.25</v>
          </cell>
          <cell r="S185">
            <v>0</v>
          </cell>
          <cell r="V185">
            <v>60</v>
          </cell>
          <cell r="W185">
            <v>209</v>
          </cell>
          <cell r="Y185">
            <v>97</v>
          </cell>
          <cell r="AB185">
            <v>1080</v>
          </cell>
          <cell r="AC185">
            <v>12</v>
          </cell>
          <cell r="AD185">
            <v>8</v>
          </cell>
          <cell r="AE185" t="b">
            <v>0</v>
          </cell>
          <cell r="AF185">
            <v>13</v>
          </cell>
          <cell r="AG185">
            <v>79</v>
          </cell>
          <cell r="AH185" t="str">
            <v/>
          </cell>
          <cell r="AI185">
            <v>79</v>
          </cell>
          <cell r="AJ185">
            <v>13</v>
          </cell>
          <cell r="AK185" t="e">
            <v>#N/A</v>
          </cell>
          <cell r="AL185" t="str">
            <v/>
          </cell>
          <cell r="AN185">
            <v>15</v>
          </cell>
          <cell r="AO185">
            <v>47</v>
          </cell>
          <cell r="AP185" t="str">
            <v/>
          </cell>
          <cell r="AQ185" t="str">
            <v/>
          </cell>
          <cell r="AR185">
            <v>-6</v>
          </cell>
        </row>
        <row r="186">
          <cell r="A186">
            <v>180107</v>
          </cell>
          <cell r="B186" t="str">
            <v>AGCR4 2018 (E )</v>
          </cell>
          <cell r="C186" t="str">
            <v>UKPR</v>
          </cell>
          <cell r="D186" t="str">
            <v>AGCR-4</v>
          </cell>
          <cell r="E186" t="str">
            <v>Firm_Fast_Reserve</v>
          </cell>
          <cell r="F186">
            <v>43191</v>
          </cell>
          <cell r="G186">
            <v>43404</v>
          </cell>
          <cell r="H186">
            <v>43191</v>
          </cell>
          <cell r="I186">
            <v>43404</v>
          </cell>
          <cell r="J186">
            <v>0.20833333333333334</v>
          </cell>
          <cell r="K186">
            <v>0.2076388888888889</v>
          </cell>
          <cell r="N186">
            <v>0.20833333333333334</v>
          </cell>
          <cell r="O186">
            <v>0.2076388888888889</v>
          </cell>
          <cell r="R186">
            <v>0.20833333333333334</v>
          </cell>
          <cell r="S186">
            <v>0.2076388888888889</v>
          </cell>
          <cell r="V186">
            <v>60</v>
          </cell>
          <cell r="W186">
            <v>169</v>
          </cell>
          <cell r="Y186">
            <v>97</v>
          </cell>
          <cell r="AB186">
            <v>1440</v>
          </cell>
          <cell r="AC186">
            <v>12</v>
          </cell>
          <cell r="AD186">
            <v>8</v>
          </cell>
          <cell r="AE186" t="b">
            <v>0</v>
          </cell>
          <cell r="AF186">
            <v>11</v>
          </cell>
          <cell r="AG186">
            <v>80</v>
          </cell>
          <cell r="AH186" t="str">
            <v/>
          </cell>
          <cell r="AI186">
            <v>80</v>
          </cell>
          <cell r="AJ186" t="e">
            <v>#N/A</v>
          </cell>
          <cell r="AK186">
            <v>9</v>
          </cell>
          <cell r="AL186" t="str">
            <v/>
          </cell>
          <cell r="AN186">
            <v>15</v>
          </cell>
          <cell r="AO186">
            <v>47</v>
          </cell>
          <cell r="AP186" t="str">
            <v/>
          </cell>
          <cell r="AQ186" t="str">
            <v/>
          </cell>
          <cell r="AR186">
            <v>-1.6666666666666607E-2</v>
          </cell>
        </row>
        <row r="187">
          <cell r="A187">
            <v>180108</v>
          </cell>
          <cell r="B187" t="str">
            <v>AGCR4 2018 (F)</v>
          </cell>
          <cell r="C187" t="str">
            <v>UKPR</v>
          </cell>
          <cell r="D187" t="str">
            <v>AGCR-4</v>
          </cell>
          <cell r="E187" t="str">
            <v>Firm_Fast_Reserve</v>
          </cell>
          <cell r="F187">
            <v>43191</v>
          </cell>
          <cell r="G187">
            <v>43555</v>
          </cell>
          <cell r="H187">
            <v>43191</v>
          </cell>
          <cell r="I187">
            <v>43555</v>
          </cell>
          <cell r="J187">
            <v>0.20833333333333334</v>
          </cell>
          <cell r="K187">
            <v>0.2076388888888889</v>
          </cell>
          <cell r="N187">
            <v>0.20833333333333334</v>
          </cell>
          <cell r="O187">
            <v>0.2076388888888889</v>
          </cell>
          <cell r="R187">
            <v>0.20833333333333334</v>
          </cell>
          <cell r="S187">
            <v>0.2076388888888889</v>
          </cell>
          <cell r="V187">
            <v>60</v>
          </cell>
          <cell r="W187">
            <v>278</v>
          </cell>
          <cell r="Y187">
            <v>111</v>
          </cell>
          <cell r="AB187">
            <v>1440</v>
          </cell>
          <cell r="AC187">
            <v>12</v>
          </cell>
          <cell r="AD187">
            <v>8</v>
          </cell>
          <cell r="AE187" t="b">
            <v>0</v>
          </cell>
          <cell r="AF187">
            <v>11</v>
          </cell>
          <cell r="AG187">
            <v>81</v>
          </cell>
          <cell r="AH187" t="str">
            <v/>
          </cell>
          <cell r="AI187">
            <v>81</v>
          </cell>
          <cell r="AJ187" t="e">
            <v>#N/A</v>
          </cell>
          <cell r="AK187">
            <v>9</v>
          </cell>
          <cell r="AL187" t="str">
            <v/>
          </cell>
          <cell r="AN187">
            <v>15</v>
          </cell>
          <cell r="AO187">
            <v>47</v>
          </cell>
          <cell r="AP187" t="str">
            <v/>
          </cell>
          <cell r="AQ187" t="str">
            <v/>
          </cell>
          <cell r="AR187">
            <v>-1.6666666666666607E-2</v>
          </cell>
        </row>
        <row r="188">
          <cell r="A188">
            <v>180109</v>
          </cell>
          <cell r="B188" t="str">
            <v>AGCR4 2018 (G)</v>
          </cell>
          <cell r="C188" t="str">
            <v>UKPR</v>
          </cell>
          <cell r="D188" t="str">
            <v>AGCR-4</v>
          </cell>
          <cell r="E188" t="str">
            <v>Firm_Fast_Reserve</v>
          </cell>
          <cell r="F188">
            <v>43191</v>
          </cell>
          <cell r="G188">
            <v>43555</v>
          </cell>
          <cell r="H188">
            <v>43191</v>
          </cell>
          <cell r="I188">
            <v>43555</v>
          </cell>
          <cell r="J188">
            <v>0.25</v>
          </cell>
          <cell r="K188">
            <v>0</v>
          </cell>
          <cell r="N188">
            <v>0.25</v>
          </cell>
          <cell r="O188">
            <v>0</v>
          </cell>
          <cell r="R188">
            <v>0.25</v>
          </cell>
          <cell r="S188">
            <v>0</v>
          </cell>
          <cell r="V188">
            <v>60</v>
          </cell>
          <cell r="W188">
            <v>356</v>
          </cell>
          <cell r="Y188">
            <v>97</v>
          </cell>
          <cell r="AB188">
            <v>1080</v>
          </cell>
          <cell r="AC188">
            <v>12</v>
          </cell>
          <cell r="AD188">
            <v>8</v>
          </cell>
          <cell r="AE188" t="b">
            <v>0</v>
          </cell>
          <cell r="AF188">
            <v>13</v>
          </cell>
          <cell r="AG188">
            <v>82</v>
          </cell>
          <cell r="AH188" t="str">
            <v/>
          </cell>
          <cell r="AI188">
            <v>82</v>
          </cell>
          <cell r="AJ188">
            <v>13</v>
          </cell>
          <cell r="AK188" t="e">
            <v>#N/A</v>
          </cell>
          <cell r="AL188" t="str">
            <v/>
          </cell>
          <cell r="AN188">
            <v>15</v>
          </cell>
          <cell r="AO188">
            <v>47</v>
          </cell>
          <cell r="AP188" t="str">
            <v/>
          </cell>
          <cell r="AQ188" t="str">
            <v/>
          </cell>
          <cell r="AR188">
            <v>-6</v>
          </cell>
        </row>
        <row r="189">
          <cell r="A189">
            <v>180110</v>
          </cell>
          <cell r="B189" t="str">
            <v>AGCR5 201718</v>
          </cell>
          <cell r="C189" t="str">
            <v>UKPR</v>
          </cell>
          <cell r="D189" t="str">
            <v>AGCR-5</v>
          </cell>
          <cell r="E189" t="str">
            <v>Firm_Fast_Reserve</v>
          </cell>
          <cell r="F189">
            <v>43132</v>
          </cell>
          <cell r="G189">
            <v>43190</v>
          </cell>
          <cell r="H189">
            <v>43132</v>
          </cell>
          <cell r="I189">
            <v>43190</v>
          </cell>
          <cell r="J189">
            <v>0.25</v>
          </cell>
          <cell r="K189">
            <v>0.66666666666666663</v>
          </cell>
          <cell r="L189">
            <v>0.8125</v>
          </cell>
          <cell r="M189">
            <v>0</v>
          </cell>
          <cell r="N189">
            <v>0.25</v>
          </cell>
          <cell r="O189">
            <v>0</v>
          </cell>
          <cell r="R189">
            <v>0.25</v>
          </cell>
          <cell r="S189">
            <v>0</v>
          </cell>
          <cell r="V189">
            <v>60</v>
          </cell>
          <cell r="W189">
            <v>210</v>
          </cell>
          <cell r="Y189">
            <v>99</v>
          </cell>
          <cell r="AB189">
            <v>600</v>
          </cell>
          <cell r="AC189">
            <v>12</v>
          </cell>
          <cell r="AD189">
            <v>8</v>
          </cell>
          <cell r="AE189" t="b">
            <v>0</v>
          </cell>
          <cell r="AF189">
            <v>13</v>
          </cell>
          <cell r="AG189">
            <v>83</v>
          </cell>
          <cell r="AH189" t="str">
            <v>40</v>
          </cell>
          <cell r="AI189">
            <v>83</v>
          </cell>
          <cell r="AJ189">
            <v>13</v>
          </cell>
          <cell r="AK189" t="e">
            <v>#N/A</v>
          </cell>
          <cell r="AL189" t="str">
            <v/>
          </cell>
          <cell r="AN189">
            <v>15</v>
          </cell>
          <cell r="AO189">
            <v>47</v>
          </cell>
          <cell r="AP189" t="str">
            <v/>
          </cell>
          <cell r="AQ189" t="str">
            <v/>
          </cell>
          <cell r="AR189">
            <v>-9.5</v>
          </cell>
        </row>
        <row r="190">
          <cell r="A190">
            <v>180111</v>
          </cell>
          <cell r="B190" t="str">
            <v>AGCR5 201718 (B)</v>
          </cell>
          <cell r="C190" t="str">
            <v>UKPR</v>
          </cell>
          <cell r="D190" t="str">
            <v>AGCR-5</v>
          </cell>
          <cell r="E190" t="str">
            <v>Firm_Fast_Reserve</v>
          </cell>
          <cell r="F190">
            <v>43191</v>
          </cell>
          <cell r="G190">
            <v>43404</v>
          </cell>
          <cell r="H190">
            <v>43191</v>
          </cell>
          <cell r="I190">
            <v>43404</v>
          </cell>
          <cell r="J190">
            <v>0.25</v>
          </cell>
          <cell r="K190">
            <v>0</v>
          </cell>
          <cell r="N190">
            <v>0.25</v>
          </cell>
          <cell r="O190">
            <v>0</v>
          </cell>
          <cell r="R190">
            <v>0.25</v>
          </cell>
          <cell r="S190">
            <v>0</v>
          </cell>
          <cell r="V190">
            <v>60</v>
          </cell>
          <cell r="W190">
            <v>219</v>
          </cell>
          <cell r="Y190">
            <v>97</v>
          </cell>
          <cell r="AB190">
            <v>1080</v>
          </cell>
          <cell r="AC190">
            <v>12</v>
          </cell>
          <cell r="AD190">
            <v>8</v>
          </cell>
          <cell r="AE190" t="b">
            <v>0</v>
          </cell>
          <cell r="AF190">
            <v>13</v>
          </cell>
          <cell r="AG190">
            <v>84</v>
          </cell>
          <cell r="AH190" t="str">
            <v/>
          </cell>
          <cell r="AI190">
            <v>84</v>
          </cell>
          <cell r="AJ190">
            <v>13</v>
          </cell>
          <cell r="AK190" t="e">
            <v>#N/A</v>
          </cell>
          <cell r="AL190" t="str">
            <v/>
          </cell>
          <cell r="AN190">
            <v>15</v>
          </cell>
          <cell r="AO190">
            <v>47</v>
          </cell>
          <cell r="AP190" t="str">
            <v/>
          </cell>
          <cell r="AQ190" t="str">
            <v/>
          </cell>
          <cell r="AR190">
            <v>-6</v>
          </cell>
        </row>
        <row r="191">
          <cell r="A191">
            <v>180112</v>
          </cell>
          <cell r="B191" t="str">
            <v>AGCR5 2018 (E )</v>
          </cell>
          <cell r="C191" t="str">
            <v>UKPR</v>
          </cell>
          <cell r="D191" t="str">
            <v>AGCR-5</v>
          </cell>
          <cell r="E191" t="str">
            <v>Firm_Fast_Reserve</v>
          </cell>
          <cell r="F191">
            <v>43191</v>
          </cell>
          <cell r="G191">
            <v>43404</v>
          </cell>
          <cell r="H191">
            <v>43191</v>
          </cell>
          <cell r="I191">
            <v>43404</v>
          </cell>
          <cell r="J191">
            <v>0.20833333333333334</v>
          </cell>
          <cell r="K191">
            <v>0.2076388888888889</v>
          </cell>
          <cell r="N191">
            <v>0.20833333333333334</v>
          </cell>
          <cell r="O191">
            <v>0.2076388888888889</v>
          </cell>
          <cell r="R191">
            <v>0.20833333333333334</v>
          </cell>
          <cell r="S191">
            <v>0.2076388888888889</v>
          </cell>
          <cell r="V191">
            <v>60</v>
          </cell>
          <cell r="W191">
            <v>177</v>
          </cell>
          <cell r="Y191">
            <v>97</v>
          </cell>
          <cell r="AB191">
            <v>1440</v>
          </cell>
          <cell r="AC191">
            <v>12</v>
          </cell>
          <cell r="AD191">
            <v>8</v>
          </cell>
          <cell r="AE191" t="b">
            <v>0</v>
          </cell>
          <cell r="AF191">
            <v>11</v>
          </cell>
          <cell r="AG191">
            <v>85</v>
          </cell>
          <cell r="AH191" t="str">
            <v/>
          </cell>
          <cell r="AI191">
            <v>85</v>
          </cell>
          <cell r="AJ191" t="e">
            <v>#N/A</v>
          </cell>
          <cell r="AK191">
            <v>9</v>
          </cell>
          <cell r="AL191" t="str">
            <v/>
          </cell>
          <cell r="AN191">
            <v>15</v>
          </cell>
          <cell r="AO191">
            <v>47</v>
          </cell>
          <cell r="AP191" t="str">
            <v/>
          </cell>
          <cell r="AQ191" t="str">
            <v/>
          </cell>
          <cell r="AR191">
            <v>-1.6666666666666607E-2</v>
          </cell>
        </row>
        <row r="192">
          <cell r="A192">
            <v>180113</v>
          </cell>
          <cell r="B192" t="str">
            <v>AGCR5 2018 (F)</v>
          </cell>
          <cell r="C192" t="str">
            <v>UKPR</v>
          </cell>
          <cell r="D192" t="str">
            <v>AGCR-5</v>
          </cell>
          <cell r="E192" t="str">
            <v>Firm_Fast_Reserve</v>
          </cell>
          <cell r="F192">
            <v>43191</v>
          </cell>
          <cell r="G192">
            <v>43555</v>
          </cell>
          <cell r="H192">
            <v>43191</v>
          </cell>
          <cell r="I192">
            <v>43555</v>
          </cell>
          <cell r="J192">
            <v>0.20833333333333334</v>
          </cell>
          <cell r="K192">
            <v>0.2076388888888889</v>
          </cell>
          <cell r="N192">
            <v>0.20833333333333334</v>
          </cell>
          <cell r="O192">
            <v>0.2076388888888889</v>
          </cell>
          <cell r="R192">
            <v>0.20833333333333334</v>
          </cell>
          <cell r="S192">
            <v>0.2076388888888889</v>
          </cell>
          <cell r="V192">
            <v>60</v>
          </cell>
          <cell r="W192">
            <v>291</v>
          </cell>
          <cell r="Y192">
            <v>111</v>
          </cell>
          <cell r="AB192">
            <v>1440</v>
          </cell>
          <cell r="AC192">
            <v>12</v>
          </cell>
          <cell r="AD192">
            <v>8</v>
          </cell>
          <cell r="AE192" t="b">
            <v>0</v>
          </cell>
          <cell r="AF192">
            <v>11</v>
          </cell>
          <cell r="AG192">
            <v>86</v>
          </cell>
          <cell r="AH192" t="str">
            <v/>
          </cell>
          <cell r="AI192">
            <v>86</v>
          </cell>
          <cell r="AJ192" t="e">
            <v>#N/A</v>
          </cell>
          <cell r="AK192">
            <v>9</v>
          </cell>
          <cell r="AL192" t="str">
            <v/>
          </cell>
          <cell r="AN192">
            <v>15</v>
          </cell>
          <cell r="AO192">
            <v>47</v>
          </cell>
          <cell r="AP192" t="str">
            <v/>
          </cell>
          <cell r="AQ192" t="str">
            <v/>
          </cell>
          <cell r="AR192">
            <v>-1.6666666666666607E-2</v>
          </cell>
        </row>
        <row r="193">
          <cell r="A193">
            <v>180114</v>
          </cell>
          <cell r="B193" t="str">
            <v>AGCR5 2018 (G)</v>
          </cell>
          <cell r="C193" t="str">
            <v>UKPR</v>
          </cell>
          <cell r="D193" t="str">
            <v>AGCR-5</v>
          </cell>
          <cell r="E193" t="str">
            <v>Firm_Fast_Reserve</v>
          </cell>
          <cell r="F193">
            <v>43191</v>
          </cell>
          <cell r="G193">
            <v>43555</v>
          </cell>
          <cell r="H193">
            <v>43191</v>
          </cell>
          <cell r="I193">
            <v>43555</v>
          </cell>
          <cell r="J193">
            <v>0.25</v>
          </cell>
          <cell r="K193">
            <v>0</v>
          </cell>
          <cell r="N193">
            <v>0.25</v>
          </cell>
          <cell r="O193">
            <v>0</v>
          </cell>
          <cell r="R193">
            <v>0.25</v>
          </cell>
          <cell r="S193">
            <v>0</v>
          </cell>
          <cell r="V193">
            <v>60</v>
          </cell>
          <cell r="W193">
            <v>374</v>
          </cell>
          <cell r="Y193">
            <v>111</v>
          </cell>
          <cell r="AB193">
            <v>1080</v>
          </cell>
          <cell r="AC193">
            <v>12</v>
          </cell>
          <cell r="AD193">
            <v>8</v>
          </cell>
          <cell r="AE193" t="b">
            <v>0</v>
          </cell>
          <cell r="AF193">
            <v>13</v>
          </cell>
          <cell r="AG193">
            <v>87</v>
          </cell>
          <cell r="AH193" t="str">
            <v/>
          </cell>
          <cell r="AI193">
            <v>87</v>
          </cell>
          <cell r="AJ193">
            <v>13</v>
          </cell>
          <cell r="AK193" t="e">
            <v>#N/A</v>
          </cell>
          <cell r="AL193" t="str">
            <v/>
          </cell>
          <cell r="AN193">
            <v>15</v>
          </cell>
          <cell r="AO193">
            <v>47</v>
          </cell>
          <cell r="AP193" t="str">
            <v/>
          </cell>
          <cell r="AQ193" t="str">
            <v/>
          </cell>
          <cell r="AR193">
            <v>-6</v>
          </cell>
        </row>
        <row r="194">
          <cell r="A194">
            <v>180115</v>
          </cell>
          <cell r="B194" t="str">
            <v>AGCR6 201718 (C)</v>
          </cell>
          <cell r="C194" t="str">
            <v>UKPR</v>
          </cell>
          <cell r="D194" t="str">
            <v>AGCR-6</v>
          </cell>
          <cell r="E194" t="str">
            <v>Firm_Fast_Reserve</v>
          </cell>
          <cell r="F194">
            <v>43191</v>
          </cell>
          <cell r="G194">
            <v>43404</v>
          </cell>
          <cell r="H194">
            <v>43191</v>
          </cell>
          <cell r="I194">
            <v>43404</v>
          </cell>
          <cell r="J194">
            <v>0.25</v>
          </cell>
          <cell r="K194">
            <v>0</v>
          </cell>
          <cell r="N194">
            <v>0.25</v>
          </cell>
          <cell r="O194">
            <v>0</v>
          </cell>
          <cell r="R194">
            <v>0.25</v>
          </cell>
          <cell r="S194">
            <v>0</v>
          </cell>
          <cell r="V194">
            <v>90</v>
          </cell>
          <cell r="W194">
            <v>313</v>
          </cell>
          <cell r="Y194">
            <v>97</v>
          </cell>
          <cell r="AB194">
            <v>1620</v>
          </cell>
          <cell r="AC194">
            <v>12</v>
          </cell>
          <cell r="AD194">
            <v>8</v>
          </cell>
          <cell r="AE194" t="b">
            <v>0</v>
          </cell>
          <cell r="AF194">
            <v>13</v>
          </cell>
          <cell r="AG194">
            <v>88</v>
          </cell>
          <cell r="AH194" t="str">
            <v/>
          </cell>
          <cell r="AI194">
            <v>88</v>
          </cell>
          <cell r="AJ194">
            <v>13</v>
          </cell>
          <cell r="AK194" t="e">
            <v>#N/A</v>
          </cell>
          <cell r="AL194" t="str">
            <v/>
          </cell>
          <cell r="AN194">
            <v>15</v>
          </cell>
          <cell r="AO194">
            <v>47</v>
          </cell>
          <cell r="AP194" t="str">
            <v/>
          </cell>
          <cell r="AQ194" t="str">
            <v/>
          </cell>
          <cell r="AR194">
            <v>-6</v>
          </cell>
        </row>
        <row r="195">
          <cell r="A195">
            <v>180116</v>
          </cell>
          <cell r="B195" t="str">
            <v>AGCR6 201718 (D)</v>
          </cell>
          <cell r="C195" t="str">
            <v>UKPR</v>
          </cell>
          <cell r="D195" t="str">
            <v>AGCR-6</v>
          </cell>
          <cell r="E195" t="str">
            <v>Firm_Fast_Reserve</v>
          </cell>
          <cell r="F195">
            <v>43191</v>
          </cell>
          <cell r="G195">
            <v>43404</v>
          </cell>
          <cell r="H195">
            <v>43191</v>
          </cell>
          <cell r="I195">
            <v>43404</v>
          </cell>
          <cell r="J195">
            <v>0.20833333333333334</v>
          </cell>
          <cell r="K195">
            <v>0.2076388888888889</v>
          </cell>
          <cell r="N195">
            <v>0.20833333333333334</v>
          </cell>
          <cell r="O195">
            <v>0.2076388888888889</v>
          </cell>
          <cell r="R195">
            <v>0.20833333333333334</v>
          </cell>
          <cell r="S195">
            <v>0.2076388888888889</v>
          </cell>
          <cell r="V195">
            <v>90</v>
          </cell>
          <cell r="W195">
            <v>253</v>
          </cell>
          <cell r="Y195">
            <v>97</v>
          </cell>
          <cell r="AB195">
            <v>2160</v>
          </cell>
          <cell r="AC195">
            <v>12</v>
          </cell>
          <cell r="AD195">
            <v>8</v>
          </cell>
          <cell r="AE195" t="b">
            <v>0</v>
          </cell>
          <cell r="AF195">
            <v>11</v>
          </cell>
          <cell r="AG195">
            <v>89</v>
          </cell>
          <cell r="AH195" t="str">
            <v/>
          </cell>
          <cell r="AI195">
            <v>89</v>
          </cell>
          <cell r="AJ195" t="e">
            <v>#N/A</v>
          </cell>
          <cell r="AK195">
            <v>9</v>
          </cell>
          <cell r="AL195" t="str">
            <v/>
          </cell>
          <cell r="AN195">
            <v>15</v>
          </cell>
          <cell r="AO195">
            <v>47</v>
          </cell>
          <cell r="AP195" t="str">
            <v/>
          </cell>
          <cell r="AQ195" t="str">
            <v/>
          </cell>
          <cell r="AR195">
            <v>-1.6666666666666607E-2</v>
          </cell>
        </row>
        <row r="196">
          <cell r="A196">
            <v>180117</v>
          </cell>
          <cell r="B196" t="str">
            <v>AGCR6 201718 (H)</v>
          </cell>
          <cell r="C196" t="str">
            <v>UKPR</v>
          </cell>
          <cell r="D196" t="str">
            <v>AGCR-6</v>
          </cell>
          <cell r="E196" t="str">
            <v>Firm_Fast_Reserve</v>
          </cell>
          <cell r="F196">
            <v>43191</v>
          </cell>
          <cell r="G196">
            <v>43555</v>
          </cell>
          <cell r="H196">
            <v>43191</v>
          </cell>
          <cell r="I196">
            <v>43555</v>
          </cell>
          <cell r="J196">
            <v>0.25</v>
          </cell>
          <cell r="K196">
            <v>0</v>
          </cell>
          <cell r="N196">
            <v>0.25</v>
          </cell>
          <cell r="O196">
            <v>0</v>
          </cell>
          <cell r="R196">
            <v>0.25</v>
          </cell>
          <cell r="S196">
            <v>0</v>
          </cell>
          <cell r="V196">
            <v>90</v>
          </cell>
          <cell r="W196">
            <v>534</v>
          </cell>
          <cell r="Y196">
            <v>111</v>
          </cell>
          <cell r="AB196">
            <v>1620</v>
          </cell>
          <cell r="AC196">
            <v>12</v>
          </cell>
          <cell r="AD196">
            <v>8</v>
          </cell>
          <cell r="AE196" t="b">
            <v>0</v>
          </cell>
          <cell r="AF196">
            <v>13</v>
          </cell>
          <cell r="AG196">
            <v>90</v>
          </cell>
          <cell r="AH196" t="str">
            <v/>
          </cell>
          <cell r="AI196">
            <v>90</v>
          </cell>
          <cell r="AJ196">
            <v>13</v>
          </cell>
          <cell r="AK196" t="e">
            <v>#N/A</v>
          </cell>
          <cell r="AL196" t="str">
            <v/>
          </cell>
          <cell r="AN196">
            <v>15</v>
          </cell>
          <cell r="AO196">
            <v>47</v>
          </cell>
          <cell r="AP196" t="str">
            <v/>
          </cell>
          <cell r="AQ196" t="str">
            <v/>
          </cell>
          <cell r="AR196">
            <v>-6</v>
          </cell>
        </row>
        <row r="197">
          <cell r="A197">
            <v>180118</v>
          </cell>
          <cell r="B197" t="str">
            <v>AGCR6 201718 (J)</v>
          </cell>
          <cell r="C197" t="str">
            <v>UKPR</v>
          </cell>
          <cell r="D197" t="str">
            <v>AGCR-6</v>
          </cell>
          <cell r="E197" t="str">
            <v>Firm_Fast_Reserve</v>
          </cell>
          <cell r="F197">
            <v>43191</v>
          </cell>
          <cell r="G197">
            <v>43555</v>
          </cell>
          <cell r="H197">
            <v>43191</v>
          </cell>
          <cell r="I197">
            <v>43555</v>
          </cell>
          <cell r="J197">
            <v>0.20833333333333334</v>
          </cell>
          <cell r="K197">
            <v>0.2076388888888889</v>
          </cell>
          <cell r="N197">
            <v>0.20833333333333334</v>
          </cell>
          <cell r="O197">
            <v>0.2076388888888889</v>
          </cell>
          <cell r="R197">
            <v>0.20833333333333334</v>
          </cell>
          <cell r="S197">
            <v>0.2076388888888889</v>
          </cell>
          <cell r="V197">
            <v>90</v>
          </cell>
          <cell r="W197">
            <v>417</v>
          </cell>
          <cell r="Y197">
            <v>111</v>
          </cell>
          <cell r="AB197">
            <v>2160</v>
          </cell>
          <cell r="AC197">
            <v>12</v>
          </cell>
          <cell r="AD197">
            <v>8</v>
          </cell>
          <cell r="AE197" t="b">
            <v>0</v>
          </cell>
          <cell r="AF197">
            <v>11</v>
          </cell>
          <cell r="AG197">
            <v>91</v>
          </cell>
          <cell r="AH197" t="str">
            <v/>
          </cell>
          <cell r="AI197">
            <v>91</v>
          </cell>
          <cell r="AJ197" t="e">
            <v>#N/A</v>
          </cell>
          <cell r="AK197">
            <v>9</v>
          </cell>
          <cell r="AL197" t="str">
            <v/>
          </cell>
          <cell r="AN197">
            <v>15</v>
          </cell>
          <cell r="AO197">
            <v>47</v>
          </cell>
          <cell r="AP197" t="str">
            <v/>
          </cell>
          <cell r="AQ197" t="str">
            <v/>
          </cell>
          <cell r="AR197">
            <v>-1.6666666666666607E-2</v>
          </cell>
        </row>
        <row r="198">
          <cell r="A198">
            <v>180119</v>
          </cell>
          <cell r="C198" t="str">
            <v>First Hydro</v>
          </cell>
          <cell r="D198" t="str">
            <v>FFES-2</v>
          </cell>
          <cell r="E198" t="str">
            <v>Firm_Fast_Reserve</v>
          </cell>
          <cell r="F198">
            <v>43191</v>
          </cell>
          <cell r="G198">
            <v>43404</v>
          </cell>
          <cell r="H198">
            <v>43191</v>
          </cell>
          <cell r="I198">
            <v>43404</v>
          </cell>
          <cell r="J198">
            <v>0.25</v>
          </cell>
          <cell r="K198">
            <v>0.95833333333333337</v>
          </cell>
          <cell r="N198">
            <v>0.25</v>
          </cell>
          <cell r="O198">
            <v>0.95833333333333337</v>
          </cell>
          <cell r="R198">
            <v>0.29166666666666669</v>
          </cell>
          <cell r="S198">
            <v>0.95833333333333337</v>
          </cell>
          <cell r="V198">
            <v>90</v>
          </cell>
          <cell r="W198">
            <v>175</v>
          </cell>
          <cell r="X198">
            <v>175</v>
          </cell>
          <cell r="Y198">
            <v>100</v>
          </cell>
          <cell r="Z198" t="str">
            <v>BOA</v>
          </cell>
          <cell r="AA198" t="str">
            <v>300MWh, 30x, 2 min recovery</v>
          </cell>
          <cell r="AB198">
            <v>300</v>
          </cell>
          <cell r="AC198">
            <v>30</v>
          </cell>
          <cell r="AD198">
            <v>2</v>
          </cell>
          <cell r="AE198" t="b">
            <v>1</v>
          </cell>
          <cell r="AF198">
            <v>13</v>
          </cell>
          <cell r="AG198">
            <v>46</v>
          </cell>
          <cell r="AH198" t="str">
            <v/>
          </cell>
          <cell r="AJ198">
            <v>13</v>
          </cell>
          <cell r="AK198">
            <v>46</v>
          </cell>
          <cell r="AL198" t="str">
            <v/>
          </cell>
          <cell r="AN198">
            <v>15</v>
          </cell>
          <cell r="AO198">
            <v>46</v>
          </cell>
          <cell r="AP198" t="str">
            <v/>
          </cell>
          <cell r="AQ198" t="str">
            <v/>
          </cell>
          <cell r="AR198">
            <v>17</v>
          </cell>
        </row>
        <row r="199">
          <cell r="A199">
            <v>180120</v>
          </cell>
          <cell r="B199" t="str">
            <v>PGFS-1</v>
          </cell>
          <cell r="C199" t="str">
            <v>Peak Gen</v>
          </cell>
          <cell r="D199" t="str">
            <v xml:space="preserve">PGFS1 </v>
          </cell>
          <cell r="E199" t="str">
            <v>Firm_Fast_Reserve</v>
          </cell>
          <cell r="F199">
            <v>43191</v>
          </cell>
          <cell r="G199">
            <v>43404</v>
          </cell>
          <cell r="H199">
            <v>43191</v>
          </cell>
          <cell r="I199">
            <v>43404</v>
          </cell>
          <cell r="J199">
            <v>0.25</v>
          </cell>
          <cell r="K199">
            <v>0.97916666666666663</v>
          </cell>
          <cell r="N199">
            <v>0.29166666666666669</v>
          </cell>
          <cell r="O199">
            <v>0.97916666666666663</v>
          </cell>
          <cell r="R199">
            <v>0.29166666666666669</v>
          </cell>
          <cell r="S199">
            <v>0.97916666666666663</v>
          </cell>
          <cell r="V199">
            <v>84</v>
          </cell>
          <cell r="W199">
            <v>374</v>
          </cell>
          <cell r="Y199">
            <v>97.2</v>
          </cell>
          <cell r="AA199" t="str">
            <v>600MWh, 10x, 2min recovery</v>
          </cell>
          <cell r="AB199">
            <v>600</v>
          </cell>
          <cell r="AC199">
            <v>10</v>
          </cell>
          <cell r="AD199">
            <v>2</v>
          </cell>
          <cell r="AE199" t="b">
            <v>0</v>
          </cell>
          <cell r="AF199">
            <v>13</v>
          </cell>
          <cell r="AG199">
            <v>93</v>
          </cell>
          <cell r="AH199" t="str">
            <v/>
          </cell>
          <cell r="AI199">
            <v>93</v>
          </cell>
          <cell r="AJ199">
            <v>15</v>
          </cell>
          <cell r="AK199">
            <v>47</v>
          </cell>
          <cell r="AL199" t="str">
            <v/>
          </cell>
          <cell r="AN199">
            <v>15</v>
          </cell>
          <cell r="AO199">
            <v>47</v>
          </cell>
          <cell r="AP199" t="str">
            <v/>
          </cell>
          <cell r="AQ199" t="str">
            <v/>
          </cell>
          <cell r="AR199">
            <v>17.5</v>
          </cell>
        </row>
        <row r="200">
          <cell r="A200">
            <v>180121</v>
          </cell>
          <cell r="B200" t="str">
            <v>CRUA-4</v>
          </cell>
          <cell r="C200" t="str">
            <v>Scottish Power</v>
          </cell>
          <cell r="D200" t="str">
            <v>CRUA-4</v>
          </cell>
          <cell r="E200" t="str">
            <v>Firm_Fast_Reserve</v>
          </cell>
          <cell r="F200">
            <v>43191</v>
          </cell>
          <cell r="G200">
            <v>43404</v>
          </cell>
          <cell r="H200">
            <v>43191</v>
          </cell>
          <cell r="I200">
            <v>43404</v>
          </cell>
          <cell r="J200">
            <v>0.25</v>
          </cell>
          <cell r="K200">
            <v>0.97916666666666663</v>
          </cell>
          <cell r="N200">
            <v>0.29166666666666669</v>
          </cell>
          <cell r="O200">
            <v>0.97916666666666663</v>
          </cell>
          <cell r="R200">
            <v>0.29166666666666669</v>
          </cell>
          <cell r="S200">
            <v>0.97916666666666663</v>
          </cell>
          <cell r="V200">
            <v>100</v>
          </cell>
          <cell r="W200">
            <v>225</v>
          </cell>
          <cell r="X200">
            <v>225</v>
          </cell>
          <cell r="Y200">
            <v>100</v>
          </cell>
          <cell r="AA200" t="str">
            <v>330 MWh, 30x, 2 min recovery</v>
          </cell>
          <cell r="AB200">
            <v>300</v>
          </cell>
          <cell r="AC200">
            <v>30</v>
          </cell>
          <cell r="AD200">
            <v>2</v>
          </cell>
          <cell r="AE200" t="b">
            <v>0</v>
          </cell>
          <cell r="AF200">
            <v>13</v>
          </cell>
          <cell r="AG200">
            <v>94</v>
          </cell>
          <cell r="AH200" t="str">
            <v/>
          </cell>
          <cell r="AI200">
            <v>94</v>
          </cell>
          <cell r="AJ200">
            <v>15</v>
          </cell>
          <cell r="AK200">
            <v>47</v>
          </cell>
          <cell r="AL200" t="str">
            <v/>
          </cell>
          <cell r="AN200">
            <v>15</v>
          </cell>
          <cell r="AO200">
            <v>47</v>
          </cell>
          <cell r="AP200" t="str">
            <v/>
          </cell>
          <cell r="AQ200" t="str">
            <v/>
          </cell>
          <cell r="AR200">
            <v>17.5</v>
          </cell>
        </row>
        <row r="201">
          <cell r="A201">
            <v>180122</v>
          </cell>
          <cell r="B201" t="str">
            <v>T_HUMR-1</v>
          </cell>
          <cell r="C201" t="str">
            <v>VPI  Immingham</v>
          </cell>
          <cell r="D201" t="str">
            <v>T_HUMR-1</v>
          </cell>
          <cell r="E201" t="str">
            <v>Firm_Fast_Reserve</v>
          </cell>
          <cell r="F201">
            <v>43132</v>
          </cell>
          <cell r="G201">
            <v>43159</v>
          </cell>
          <cell r="H201">
            <v>43132</v>
          </cell>
          <cell r="I201">
            <v>43159</v>
          </cell>
          <cell r="J201">
            <v>0.25</v>
          </cell>
          <cell r="K201">
            <v>0.97916666666666663</v>
          </cell>
          <cell r="N201">
            <v>0.29166666666666669</v>
          </cell>
          <cell r="O201">
            <v>0.97916666666666663</v>
          </cell>
          <cell r="R201">
            <v>0.29166666666666669</v>
          </cell>
          <cell r="S201">
            <v>0.97916666666666663</v>
          </cell>
          <cell r="V201">
            <v>60</v>
          </cell>
          <cell r="W201">
            <v>1000</v>
          </cell>
          <cell r="Y201">
            <v>100</v>
          </cell>
          <cell r="AA201" t="str">
            <v>no limits</v>
          </cell>
          <cell r="AE201" t="b">
            <v>0</v>
          </cell>
          <cell r="AF201">
            <v>13</v>
          </cell>
          <cell r="AG201">
            <v>95</v>
          </cell>
          <cell r="AH201" t="str">
            <v/>
          </cell>
          <cell r="AI201">
            <v>95</v>
          </cell>
          <cell r="AJ201">
            <v>15</v>
          </cell>
          <cell r="AK201">
            <v>47</v>
          </cell>
          <cell r="AL201" t="str">
            <v/>
          </cell>
          <cell r="AN201">
            <v>15</v>
          </cell>
          <cell r="AO201">
            <v>47</v>
          </cell>
          <cell r="AP201" t="str">
            <v/>
          </cell>
          <cell r="AQ201" t="str">
            <v/>
          </cell>
          <cell r="AR201">
            <v>17.5</v>
          </cell>
        </row>
        <row r="202">
          <cell r="A202">
            <v>180201</v>
          </cell>
          <cell r="C202" t="str">
            <v>UKPR</v>
          </cell>
          <cell r="D202" t="str">
            <v>AGCR-2</v>
          </cell>
          <cell r="E202" t="str">
            <v>Firm_Fast_Reserve</v>
          </cell>
          <cell r="F202">
            <v>43160</v>
          </cell>
          <cell r="G202">
            <v>43190</v>
          </cell>
          <cell r="H202">
            <v>43160</v>
          </cell>
          <cell r="I202">
            <v>43190</v>
          </cell>
          <cell r="J202">
            <v>0.25</v>
          </cell>
          <cell r="K202">
            <v>0.97916666666666663</v>
          </cell>
          <cell r="N202">
            <v>0.25</v>
          </cell>
          <cell r="O202">
            <v>0.97916666666666663</v>
          </cell>
          <cell r="R202">
            <v>0.25</v>
          </cell>
          <cell r="S202">
            <v>0.97916666666666663</v>
          </cell>
          <cell r="V202">
            <v>60</v>
          </cell>
          <cell r="W202">
            <v>175</v>
          </cell>
          <cell r="Y202">
            <v>101</v>
          </cell>
          <cell r="AA202" t="str">
            <v>600/MWh 12x, 8 min recovery</v>
          </cell>
          <cell r="AB202">
            <v>600</v>
          </cell>
          <cell r="AC202">
            <v>12</v>
          </cell>
          <cell r="AD202">
            <v>8</v>
          </cell>
          <cell r="AE202" t="b">
            <v>0</v>
          </cell>
          <cell r="AF202">
            <v>13</v>
          </cell>
          <cell r="AG202">
            <v>96</v>
          </cell>
          <cell r="AH202" t="str">
            <v/>
          </cell>
          <cell r="AI202">
            <v>96</v>
          </cell>
          <cell r="AJ202">
            <v>13</v>
          </cell>
          <cell r="AK202">
            <v>47</v>
          </cell>
          <cell r="AL202" t="str">
            <v/>
          </cell>
          <cell r="AN202">
            <v>15</v>
          </cell>
          <cell r="AO202">
            <v>47</v>
          </cell>
          <cell r="AP202" t="str">
            <v/>
          </cell>
          <cell r="AQ202" t="str">
            <v/>
          </cell>
          <cell r="AR202">
            <v>17.5</v>
          </cell>
        </row>
        <row r="203">
          <cell r="A203">
            <v>180202</v>
          </cell>
          <cell r="C203" t="str">
            <v>UKPR</v>
          </cell>
          <cell r="D203" t="str">
            <v>AGCR-2</v>
          </cell>
          <cell r="E203" t="str">
            <v>Firm_Fast_Reserve</v>
          </cell>
          <cell r="F203">
            <v>43160</v>
          </cell>
          <cell r="G203">
            <v>43190</v>
          </cell>
          <cell r="H203">
            <v>43160</v>
          </cell>
          <cell r="I203">
            <v>43190</v>
          </cell>
          <cell r="J203">
            <v>0.20833333333333334</v>
          </cell>
          <cell r="K203">
            <v>0.2076388888888889</v>
          </cell>
          <cell r="N203">
            <v>0.20833333333333334</v>
          </cell>
          <cell r="O203">
            <v>0.2076388888888889</v>
          </cell>
          <cell r="R203">
            <v>0.20833333333333334</v>
          </cell>
          <cell r="S203">
            <v>0.2076388888888889</v>
          </cell>
          <cell r="V203">
            <v>60</v>
          </cell>
          <cell r="W203">
            <v>130</v>
          </cell>
          <cell r="Y203">
            <v>101</v>
          </cell>
          <cell r="AA203" t="str">
            <v>600/MWh 12x, 8 min recovery</v>
          </cell>
          <cell r="AB203">
            <v>600</v>
          </cell>
          <cell r="AC203">
            <v>12</v>
          </cell>
          <cell r="AD203">
            <v>8</v>
          </cell>
          <cell r="AE203" t="b">
            <v>0</v>
          </cell>
          <cell r="AF203">
            <v>11</v>
          </cell>
          <cell r="AG203">
            <v>97</v>
          </cell>
          <cell r="AH203" t="str">
            <v/>
          </cell>
          <cell r="AI203">
            <v>97</v>
          </cell>
          <cell r="AJ203" t="e">
            <v>#N/A</v>
          </cell>
          <cell r="AK203">
            <v>9</v>
          </cell>
          <cell r="AL203" t="str">
            <v/>
          </cell>
          <cell r="AN203">
            <v>15</v>
          </cell>
          <cell r="AO203">
            <v>47</v>
          </cell>
          <cell r="AP203" t="str">
            <v/>
          </cell>
          <cell r="AQ203" t="str">
            <v/>
          </cell>
          <cell r="AR203">
            <v>-1.6666666666666607E-2</v>
          </cell>
        </row>
        <row r="204">
          <cell r="A204">
            <v>180203</v>
          </cell>
          <cell r="C204" t="str">
            <v>UKPR</v>
          </cell>
          <cell r="D204" t="str">
            <v>AGCR-2</v>
          </cell>
          <cell r="E204" t="str">
            <v>Firm_Fast_Reserve</v>
          </cell>
          <cell r="F204">
            <v>43405</v>
          </cell>
          <cell r="G204">
            <v>43769</v>
          </cell>
          <cell r="H204">
            <v>43405</v>
          </cell>
          <cell r="I204">
            <v>43769</v>
          </cell>
          <cell r="J204">
            <v>0.25</v>
          </cell>
          <cell r="K204">
            <v>0.97916666666666663</v>
          </cell>
          <cell r="N204">
            <v>0.25</v>
          </cell>
          <cell r="O204">
            <v>0.97916666666666663</v>
          </cell>
          <cell r="R204">
            <v>0.25</v>
          </cell>
          <cell r="S204">
            <v>0.97916666666666663</v>
          </cell>
          <cell r="V204">
            <v>60</v>
          </cell>
          <cell r="W204">
            <v>402</v>
          </cell>
          <cell r="Y204">
            <v>103</v>
          </cell>
          <cell r="AA204" t="str">
            <v>1050/MWh 12x, 8 min recovery</v>
          </cell>
          <cell r="AB204">
            <v>1050</v>
          </cell>
          <cell r="AC204">
            <v>12</v>
          </cell>
          <cell r="AD204">
            <v>8</v>
          </cell>
          <cell r="AE204" t="b">
            <v>0</v>
          </cell>
          <cell r="AF204">
            <v>13</v>
          </cell>
          <cell r="AG204">
            <v>98</v>
          </cell>
          <cell r="AH204" t="str">
            <v/>
          </cell>
          <cell r="AI204">
            <v>98</v>
          </cell>
          <cell r="AJ204">
            <v>13</v>
          </cell>
          <cell r="AK204">
            <v>47</v>
          </cell>
          <cell r="AL204" t="str">
            <v/>
          </cell>
          <cell r="AN204">
            <v>15</v>
          </cell>
          <cell r="AO204">
            <v>47</v>
          </cell>
          <cell r="AP204" t="str">
            <v/>
          </cell>
          <cell r="AQ204" t="str">
            <v/>
          </cell>
          <cell r="AR204">
            <v>17.5</v>
          </cell>
        </row>
        <row r="205">
          <cell r="A205">
            <v>180204</v>
          </cell>
          <cell r="C205" t="str">
            <v>UKPR</v>
          </cell>
          <cell r="D205" t="str">
            <v>AGCR-3</v>
          </cell>
          <cell r="E205" t="str">
            <v>Firm_Fast_Reserve</v>
          </cell>
          <cell r="F205">
            <v>43160</v>
          </cell>
          <cell r="G205">
            <v>43190</v>
          </cell>
          <cell r="H205">
            <v>43160</v>
          </cell>
          <cell r="I205">
            <v>43190</v>
          </cell>
          <cell r="J205">
            <v>0.25</v>
          </cell>
          <cell r="K205">
            <v>0.97916666666666663</v>
          </cell>
          <cell r="N205">
            <v>0.25</v>
          </cell>
          <cell r="O205">
            <v>0.97916666666666663</v>
          </cell>
          <cell r="R205">
            <v>0.25</v>
          </cell>
          <cell r="S205">
            <v>0.97916666666666663</v>
          </cell>
          <cell r="V205">
            <v>60</v>
          </cell>
          <cell r="W205">
            <v>178</v>
          </cell>
          <cell r="Y205">
            <v>102</v>
          </cell>
          <cell r="AA205" t="str">
            <v>600/MWh 12x, 8 min recovery</v>
          </cell>
          <cell r="AB205">
            <v>600</v>
          </cell>
          <cell r="AC205">
            <v>12</v>
          </cell>
          <cell r="AD205">
            <v>8</v>
          </cell>
          <cell r="AE205" t="b">
            <v>0</v>
          </cell>
          <cell r="AF205">
            <v>13</v>
          </cell>
          <cell r="AG205">
            <v>99</v>
          </cell>
          <cell r="AH205" t="str">
            <v/>
          </cell>
          <cell r="AI205">
            <v>99</v>
          </cell>
          <cell r="AJ205">
            <v>13</v>
          </cell>
          <cell r="AK205">
            <v>47</v>
          </cell>
          <cell r="AL205" t="str">
            <v/>
          </cell>
          <cell r="AN205">
            <v>15</v>
          </cell>
          <cell r="AO205">
            <v>47</v>
          </cell>
          <cell r="AP205" t="str">
            <v/>
          </cell>
          <cell r="AQ205" t="str">
            <v/>
          </cell>
          <cell r="AR205">
            <v>17.5</v>
          </cell>
        </row>
        <row r="206">
          <cell r="A206">
            <v>180205</v>
          </cell>
          <cell r="C206" t="str">
            <v>UKPR</v>
          </cell>
          <cell r="D206" t="str">
            <v>AGCR-3</v>
          </cell>
          <cell r="E206" t="str">
            <v>Firm_Fast_Reserve</v>
          </cell>
          <cell r="F206">
            <v>43160</v>
          </cell>
          <cell r="G206">
            <v>43190</v>
          </cell>
          <cell r="H206">
            <v>43160</v>
          </cell>
          <cell r="I206">
            <v>43190</v>
          </cell>
          <cell r="J206">
            <v>0.20833333333333334</v>
          </cell>
          <cell r="K206">
            <v>0.2076388888888889</v>
          </cell>
          <cell r="N206">
            <v>0.20833333333333334</v>
          </cell>
          <cell r="O206">
            <v>0.2076388888888889</v>
          </cell>
          <cell r="R206">
            <v>0.20833333333333334</v>
          </cell>
          <cell r="S206">
            <v>0.2076388888888889</v>
          </cell>
          <cell r="V206">
            <v>60</v>
          </cell>
          <cell r="W206">
            <v>133</v>
          </cell>
          <cell r="Y206">
            <v>102</v>
          </cell>
          <cell r="AA206" t="str">
            <v>600/MWh 12x, 8 min recovery</v>
          </cell>
          <cell r="AB206">
            <v>600</v>
          </cell>
          <cell r="AC206">
            <v>12</v>
          </cell>
          <cell r="AD206">
            <v>8</v>
          </cell>
          <cell r="AE206" t="b">
            <v>0</v>
          </cell>
          <cell r="AF206">
            <v>11</v>
          </cell>
          <cell r="AG206">
            <v>100</v>
          </cell>
          <cell r="AH206" t="str">
            <v/>
          </cell>
          <cell r="AI206">
            <v>100</v>
          </cell>
          <cell r="AJ206" t="e">
            <v>#N/A</v>
          </cell>
          <cell r="AK206">
            <v>9</v>
          </cell>
          <cell r="AL206" t="str">
            <v/>
          </cell>
          <cell r="AN206">
            <v>15</v>
          </cell>
          <cell r="AO206">
            <v>47</v>
          </cell>
          <cell r="AP206" t="str">
            <v/>
          </cell>
          <cell r="AQ206" t="str">
            <v/>
          </cell>
          <cell r="AR206">
            <v>-1.6666666666666607E-2</v>
          </cell>
        </row>
        <row r="207">
          <cell r="A207">
            <v>180206</v>
          </cell>
          <cell r="C207" t="str">
            <v>UKPR</v>
          </cell>
          <cell r="D207" t="str">
            <v>AGCR-3</v>
          </cell>
          <cell r="E207" t="str">
            <v>Firm_Fast_Reserve</v>
          </cell>
          <cell r="F207">
            <v>43405</v>
          </cell>
          <cell r="G207">
            <v>43769</v>
          </cell>
          <cell r="H207">
            <v>43405</v>
          </cell>
          <cell r="I207">
            <v>43769</v>
          </cell>
          <cell r="J207">
            <v>0.25</v>
          </cell>
          <cell r="K207">
            <v>0.97916666666666663</v>
          </cell>
          <cell r="N207">
            <v>0.25</v>
          </cell>
          <cell r="O207">
            <v>0.97916666666666663</v>
          </cell>
          <cell r="R207">
            <v>0.25</v>
          </cell>
          <cell r="S207">
            <v>0.97916666666666663</v>
          </cell>
          <cell r="V207">
            <v>60</v>
          </cell>
          <cell r="W207">
            <v>414</v>
          </cell>
          <cell r="Y207">
            <v>110</v>
          </cell>
          <cell r="AA207" t="str">
            <v>1050/MWh 12x, 8 min recovery</v>
          </cell>
          <cell r="AB207">
            <v>1050</v>
          </cell>
          <cell r="AC207">
            <v>12</v>
          </cell>
          <cell r="AD207">
            <v>8</v>
          </cell>
          <cell r="AE207" t="b">
            <v>0</v>
          </cell>
          <cell r="AF207">
            <v>13</v>
          </cell>
          <cell r="AG207">
            <v>101</v>
          </cell>
          <cell r="AH207" t="str">
            <v/>
          </cell>
          <cell r="AI207">
            <v>101</v>
          </cell>
          <cell r="AJ207">
            <v>13</v>
          </cell>
          <cell r="AK207">
            <v>47</v>
          </cell>
          <cell r="AL207" t="str">
            <v/>
          </cell>
          <cell r="AN207">
            <v>15</v>
          </cell>
          <cell r="AO207">
            <v>47</v>
          </cell>
          <cell r="AP207" t="str">
            <v/>
          </cell>
          <cell r="AQ207" t="str">
            <v/>
          </cell>
          <cell r="AR207">
            <v>17.5</v>
          </cell>
        </row>
        <row r="208">
          <cell r="A208">
            <v>180207</v>
          </cell>
          <cell r="C208" t="str">
            <v>UKPR</v>
          </cell>
          <cell r="D208" t="str">
            <v>AGCR-4</v>
          </cell>
          <cell r="E208" t="str">
            <v>Firm_Fast_Reserve</v>
          </cell>
          <cell r="F208">
            <v>43160</v>
          </cell>
          <cell r="G208">
            <v>43190</v>
          </cell>
          <cell r="H208">
            <v>43160</v>
          </cell>
          <cell r="I208">
            <v>43190</v>
          </cell>
          <cell r="J208">
            <v>0.25</v>
          </cell>
          <cell r="K208">
            <v>0.97916666666666663</v>
          </cell>
          <cell r="N208">
            <v>0.25</v>
          </cell>
          <cell r="O208">
            <v>0.97916666666666663</v>
          </cell>
          <cell r="R208">
            <v>0.25</v>
          </cell>
          <cell r="S208">
            <v>0.97916666666666663</v>
          </cell>
          <cell r="V208">
            <v>60</v>
          </cell>
          <cell r="W208">
            <v>180</v>
          </cell>
          <cell r="Y208">
            <v>103</v>
          </cell>
          <cell r="AA208" t="str">
            <v>600/MWh 12x, 8 min recovery</v>
          </cell>
          <cell r="AB208">
            <v>600</v>
          </cell>
          <cell r="AC208">
            <v>12</v>
          </cell>
          <cell r="AD208">
            <v>8</v>
          </cell>
          <cell r="AE208" t="b">
            <v>0</v>
          </cell>
          <cell r="AF208">
            <v>13</v>
          </cell>
          <cell r="AG208">
            <v>102</v>
          </cell>
          <cell r="AH208" t="str">
            <v/>
          </cell>
          <cell r="AI208">
            <v>102</v>
          </cell>
          <cell r="AJ208">
            <v>13</v>
          </cell>
          <cell r="AK208">
            <v>47</v>
          </cell>
          <cell r="AL208" t="str">
            <v/>
          </cell>
          <cell r="AN208">
            <v>15</v>
          </cell>
          <cell r="AO208">
            <v>47</v>
          </cell>
          <cell r="AP208" t="str">
            <v/>
          </cell>
          <cell r="AQ208" t="str">
            <v/>
          </cell>
          <cell r="AR208">
            <v>17.5</v>
          </cell>
        </row>
        <row r="209">
          <cell r="A209">
            <v>180208</v>
          </cell>
          <cell r="C209" t="str">
            <v>UKPR</v>
          </cell>
          <cell r="D209" t="str">
            <v>AGCR-4</v>
          </cell>
          <cell r="E209" t="str">
            <v>Firm_Fast_Reserve</v>
          </cell>
          <cell r="F209">
            <v>43191</v>
          </cell>
          <cell r="G209">
            <v>43404</v>
          </cell>
          <cell r="H209">
            <v>43191</v>
          </cell>
          <cell r="I209">
            <v>43404</v>
          </cell>
          <cell r="J209">
            <v>0.25</v>
          </cell>
          <cell r="K209">
            <v>0</v>
          </cell>
          <cell r="N209">
            <v>0.25</v>
          </cell>
          <cell r="O209">
            <v>0</v>
          </cell>
          <cell r="R209">
            <v>0.25</v>
          </cell>
          <cell r="S209">
            <v>0</v>
          </cell>
          <cell r="V209">
            <v>60</v>
          </cell>
          <cell r="W209">
            <v>205</v>
          </cell>
          <cell r="Y209">
            <v>99</v>
          </cell>
          <cell r="AA209" t="str">
            <v>1080/MWh 12x, 8 min recovery</v>
          </cell>
          <cell r="AB209">
            <v>1080</v>
          </cell>
          <cell r="AC209">
            <v>12</v>
          </cell>
          <cell r="AD209">
            <v>8</v>
          </cell>
          <cell r="AE209" t="b">
            <v>0</v>
          </cell>
          <cell r="AF209">
            <v>13</v>
          </cell>
          <cell r="AG209">
            <v>103</v>
          </cell>
          <cell r="AH209" t="str">
            <v/>
          </cell>
          <cell r="AI209">
            <v>103</v>
          </cell>
          <cell r="AJ209">
            <v>13</v>
          </cell>
          <cell r="AK209" t="e">
            <v>#N/A</v>
          </cell>
          <cell r="AL209" t="str">
            <v/>
          </cell>
          <cell r="AN209">
            <v>15</v>
          </cell>
          <cell r="AO209">
            <v>47</v>
          </cell>
          <cell r="AP209" t="str">
            <v/>
          </cell>
          <cell r="AQ209" t="str">
            <v/>
          </cell>
          <cell r="AR209">
            <v>-6</v>
          </cell>
        </row>
        <row r="210">
          <cell r="A210">
            <v>180209</v>
          </cell>
          <cell r="C210" t="str">
            <v>UKPR</v>
          </cell>
          <cell r="D210" t="str">
            <v>AGCR-4</v>
          </cell>
          <cell r="E210" t="str">
            <v>Firm_Fast_Reserve</v>
          </cell>
          <cell r="F210">
            <v>43191</v>
          </cell>
          <cell r="G210">
            <v>43404</v>
          </cell>
          <cell r="H210">
            <v>43191</v>
          </cell>
          <cell r="I210">
            <v>43404</v>
          </cell>
          <cell r="J210">
            <v>0.20833333333333334</v>
          </cell>
          <cell r="K210">
            <v>0.2076388888888889</v>
          </cell>
          <cell r="N210">
            <v>0.20833333333333334</v>
          </cell>
          <cell r="O210">
            <v>0.2076388888888889</v>
          </cell>
          <cell r="R210">
            <v>0.20833333333333334</v>
          </cell>
          <cell r="S210">
            <v>0.2076388888888889</v>
          </cell>
          <cell r="V210">
            <v>60</v>
          </cell>
          <cell r="W210">
            <v>154</v>
          </cell>
          <cell r="Y210">
            <v>99</v>
          </cell>
          <cell r="AA210" t="str">
            <v>1440/MWh 12x, 8 min recovery</v>
          </cell>
          <cell r="AB210">
            <v>1440</v>
          </cell>
          <cell r="AC210">
            <v>12</v>
          </cell>
          <cell r="AD210">
            <v>8</v>
          </cell>
          <cell r="AE210" t="b">
            <v>0</v>
          </cell>
          <cell r="AF210">
            <v>11</v>
          </cell>
          <cell r="AG210">
            <v>104</v>
          </cell>
          <cell r="AH210" t="str">
            <v/>
          </cell>
          <cell r="AI210">
            <v>104</v>
          </cell>
          <cell r="AJ210" t="e">
            <v>#N/A</v>
          </cell>
          <cell r="AK210">
            <v>9</v>
          </cell>
          <cell r="AL210" t="str">
            <v/>
          </cell>
          <cell r="AN210">
            <v>15</v>
          </cell>
          <cell r="AO210">
            <v>47</v>
          </cell>
          <cell r="AP210" t="str">
            <v/>
          </cell>
          <cell r="AQ210" t="str">
            <v/>
          </cell>
          <cell r="AR210">
            <v>-1.6666666666666607E-2</v>
          </cell>
        </row>
        <row r="211">
          <cell r="A211">
            <v>180210</v>
          </cell>
          <cell r="C211" t="str">
            <v>UKPR</v>
          </cell>
          <cell r="D211" t="str">
            <v>AGCR-4</v>
          </cell>
          <cell r="E211" t="str">
            <v>Firm_Fast_Reserve</v>
          </cell>
          <cell r="F211">
            <v>43405</v>
          </cell>
          <cell r="G211">
            <v>43555</v>
          </cell>
          <cell r="H211">
            <v>43405</v>
          </cell>
          <cell r="I211">
            <v>43555</v>
          </cell>
          <cell r="J211">
            <v>0.25</v>
          </cell>
          <cell r="K211">
            <v>0.66666666666666663</v>
          </cell>
          <cell r="L211">
            <v>0.8125</v>
          </cell>
          <cell r="M211">
            <v>0.97916666666666663</v>
          </cell>
          <cell r="N211">
            <v>0.25</v>
          </cell>
          <cell r="O211">
            <v>0.97916666666666663</v>
          </cell>
          <cell r="R211">
            <v>0.25</v>
          </cell>
          <cell r="S211">
            <v>0.97916666666666663</v>
          </cell>
          <cell r="V211">
            <v>60</v>
          </cell>
          <cell r="W211">
            <v>175</v>
          </cell>
          <cell r="Y211">
            <v>104</v>
          </cell>
          <cell r="AA211" t="str">
            <v>840/MWh 12x, 8 min recovery</v>
          </cell>
          <cell r="AB211">
            <v>840</v>
          </cell>
          <cell r="AC211">
            <v>12</v>
          </cell>
          <cell r="AD211">
            <v>8</v>
          </cell>
          <cell r="AE211" t="b">
            <v>0</v>
          </cell>
          <cell r="AF211">
            <v>13</v>
          </cell>
          <cell r="AG211">
            <v>105</v>
          </cell>
          <cell r="AH211" t="str">
            <v>40</v>
          </cell>
          <cell r="AI211">
            <v>105</v>
          </cell>
          <cell r="AJ211">
            <v>13</v>
          </cell>
          <cell r="AK211">
            <v>47</v>
          </cell>
          <cell r="AL211" t="str">
            <v/>
          </cell>
          <cell r="AN211">
            <v>15</v>
          </cell>
          <cell r="AO211">
            <v>47</v>
          </cell>
          <cell r="AP211" t="str">
            <v/>
          </cell>
          <cell r="AQ211" t="str">
            <v/>
          </cell>
          <cell r="AR211">
            <v>13.999999999999998</v>
          </cell>
        </row>
        <row r="212">
          <cell r="A212">
            <v>180211</v>
          </cell>
          <cell r="C212" t="str">
            <v>UKPR</v>
          </cell>
          <cell r="D212" t="str">
            <v>AGCR-4</v>
          </cell>
          <cell r="E212" t="str">
            <v>Firm_Fast_Reserve</v>
          </cell>
          <cell r="F212">
            <v>43405</v>
          </cell>
          <cell r="G212">
            <v>43555</v>
          </cell>
          <cell r="H212">
            <v>43405</v>
          </cell>
          <cell r="I212">
            <v>43555</v>
          </cell>
          <cell r="J212">
            <v>0.25</v>
          </cell>
          <cell r="K212">
            <v>0.97916666666666663</v>
          </cell>
          <cell r="N212">
            <v>0.25</v>
          </cell>
          <cell r="O212">
            <v>0.97916666666666663</v>
          </cell>
          <cell r="R212">
            <v>0.25</v>
          </cell>
          <cell r="S212">
            <v>0.97916666666666663</v>
          </cell>
          <cell r="V212">
            <v>60</v>
          </cell>
          <cell r="W212">
            <v>594</v>
          </cell>
          <cell r="Y212">
            <v>110</v>
          </cell>
          <cell r="AA212" t="str">
            <v>1050/MWh 12x, 8 min recovery</v>
          </cell>
          <cell r="AB212">
            <v>1050</v>
          </cell>
          <cell r="AC212">
            <v>12</v>
          </cell>
          <cell r="AD212">
            <v>8</v>
          </cell>
          <cell r="AE212" t="b">
            <v>0</v>
          </cell>
          <cell r="AF212">
            <v>13</v>
          </cell>
          <cell r="AG212">
            <v>106</v>
          </cell>
          <cell r="AH212" t="str">
            <v/>
          </cell>
          <cell r="AI212">
            <v>106</v>
          </cell>
          <cell r="AJ212">
            <v>13</v>
          </cell>
          <cell r="AK212">
            <v>47</v>
          </cell>
          <cell r="AL212" t="str">
            <v/>
          </cell>
          <cell r="AN212">
            <v>15</v>
          </cell>
          <cell r="AO212">
            <v>47</v>
          </cell>
          <cell r="AP212" t="str">
            <v/>
          </cell>
          <cell r="AQ212" t="str">
            <v/>
          </cell>
          <cell r="AR212">
            <v>17.5</v>
          </cell>
        </row>
        <row r="213">
          <cell r="A213">
            <v>180212</v>
          </cell>
          <cell r="C213" t="str">
            <v>UKPR</v>
          </cell>
          <cell r="D213" t="str">
            <v>AGCR-5</v>
          </cell>
          <cell r="E213" t="str">
            <v>Firm_Fast_Reserve</v>
          </cell>
          <cell r="F213">
            <v>43405</v>
          </cell>
          <cell r="G213">
            <v>43555</v>
          </cell>
          <cell r="H213">
            <v>43405</v>
          </cell>
          <cell r="I213">
            <v>43555</v>
          </cell>
          <cell r="J213">
            <v>0.25</v>
          </cell>
          <cell r="K213">
            <v>0.97916666666666663</v>
          </cell>
          <cell r="N213">
            <v>0.25</v>
          </cell>
          <cell r="O213">
            <v>0.97916666666666663</v>
          </cell>
          <cell r="R213">
            <v>0.25</v>
          </cell>
          <cell r="S213">
            <v>0.97916666666666663</v>
          </cell>
          <cell r="V213">
            <v>60</v>
          </cell>
          <cell r="W213">
            <v>615</v>
          </cell>
          <cell r="Y213">
            <v>107</v>
          </cell>
          <cell r="AA213" t="str">
            <v>1050/MWh 12x, 8 min recovery</v>
          </cell>
          <cell r="AB213">
            <v>1050</v>
          </cell>
          <cell r="AC213">
            <v>12</v>
          </cell>
          <cell r="AD213">
            <v>8</v>
          </cell>
          <cell r="AE213" t="b">
            <v>0</v>
          </cell>
          <cell r="AF213">
            <v>13</v>
          </cell>
          <cell r="AG213">
            <v>107</v>
          </cell>
          <cell r="AH213" t="str">
            <v/>
          </cell>
          <cell r="AI213">
            <v>107</v>
          </cell>
          <cell r="AJ213">
            <v>13</v>
          </cell>
          <cell r="AK213">
            <v>47</v>
          </cell>
          <cell r="AL213" t="str">
            <v/>
          </cell>
          <cell r="AN213">
            <v>15</v>
          </cell>
          <cell r="AO213">
            <v>47</v>
          </cell>
          <cell r="AP213" t="str">
            <v/>
          </cell>
          <cell r="AQ213" t="str">
            <v/>
          </cell>
          <cell r="AR213">
            <v>17.5</v>
          </cell>
        </row>
        <row r="214">
          <cell r="A214">
            <v>180213</v>
          </cell>
          <cell r="C214" t="str">
            <v>First Hydro</v>
          </cell>
          <cell r="D214" t="str">
            <v>FFES-3</v>
          </cell>
          <cell r="E214" t="str">
            <v>Firm_Fast_Reserve</v>
          </cell>
          <cell r="F214">
            <v>43405</v>
          </cell>
          <cell r="G214">
            <v>43555</v>
          </cell>
          <cell r="H214">
            <v>43405</v>
          </cell>
          <cell r="I214">
            <v>43555</v>
          </cell>
          <cell r="J214">
            <v>0.25</v>
          </cell>
          <cell r="K214">
            <v>0.95833333333333337</v>
          </cell>
          <cell r="N214">
            <v>0.25</v>
          </cell>
          <cell r="O214">
            <v>0.95833333333333337</v>
          </cell>
          <cell r="R214">
            <v>0.29166666666666669</v>
          </cell>
          <cell r="S214">
            <v>0.95833333333333337</v>
          </cell>
          <cell r="V214">
            <v>90</v>
          </cell>
          <cell r="W214">
            <v>375</v>
          </cell>
          <cell r="X214">
            <v>375</v>
          </cell>
          <cell r="Y214">
            <v>115</v>
          </cell>
          <cell r="Z214" t="str">
            <v>BOA</v>
          </cell>
          <cell r="AA214" t="str">
            <v>300MWh, 30x, 2 min recovery</v>
          </cell>
          <cell r="AB214">
            <v>300</v>
          </cell>
          <cell r="AC214">
            <v>30</v>
          </cell>
          <cell r="AD214">
            <v>2</v>
          </cell>
          <cell r="AE214" t="b">
            <v>0</v>
          </cell>
          <cell r="AF214">
            <v>13</v>
          </cell>
          <cell r="AG214">
            <v>108</v>
          </cell>
          <cell r="AH214" t="str">
            <v/>
          </cell>
          <cell r="AI214">
            <v>108</v>
          </cell>
          <cell r="AJ214">
            <v>13</v>
          </cell>
          <cell r="AK214">
            <v>46</v>
          </cell>
          <cell r="AL214" t="str">
            <v/>
          </cell>
          <cell r="AN214">
            <v>15</v>
          </cell>
          <cell r="AO214">
            <v>47</v>
          </cell>
          <cell r="AP214" t="str">
            <v/>
          </cell>
          <cell r="AQ214" t="str">
            <v/>
          </cell>
          <cell r="AR214">
            <v>17</v>
          </cell>
        </row>
        <row r="215">
          <cell r="A215">
            <v>180214</v>
          </cell>
          <cell r="C215" t="str">
            <v>Scottish Power</v>
          </cell>
          <cell r="D215" t="str">
            <v>CRUA-4</v>
          </cell>
          <cell r="E215" t="str">
            <v>Firm_Fast_Reserve</v>
          </cell>
          <cell r="F215">
            <v>43405</v>
          </cell>
          <cell r="G215">
            <v>43555</v>
          </cell>
          <cell r="H215">
            <v>43405</v>
          </cell>
          <cell r="I215">
            <v>43555</v>
          </cell>
          <cell r="J215">
            <v>0.25</v>
          </cell>
          <cell r="K215">
            <v>0.97916666666666663</v>
          </cell>
          <cell r="N215">
            <v>0.29166666666666669</v>
          </cell>
          <cell r="O215">
            <v>0.97916666666666663</v>
          </cell>
          <cell r="R215">
            <v>0.29166666666666669</v>
          </cell>
          <cell r="S215">
            <v>0.97916666666666663</v>
          </cell>
          <cell r="V215">
            <v>100</v>
          </cell>
          <cell r="W215">
            <v>195</v>
          </cell>
          <cell r="X215">
            <v>194</v>
          </cell>
          <cell r="Y215">
            <v>100</v>
          </cell>
          <cell r="Z215" t="str">
            <v>BOA</v>
          </cell>
          <cell r="AA215" t="str">
            <v>330 MWh, 30x, 2 min recovery</v>
          </cell>
          <cell r="AB215">
            <v>330</v>
          </cell>
          <cell r="AC215">
            <v>30</v>
          </cell>
          <cell r="AD215">
            <v>2</v>
          </cell>
          <cell r="AE215" t="b">
            <v>1</v>
          </cell>
          <cell r="AF215">
            <v>13</v>
          </cell>
          <cell r="AG215">
            <v>47</v>
          </cell>
          <cell r="AH215" t="str">
            <v/>
          </cell>
          <cell r="AJ215">
            <v>15</v>
          </cell>
          <cell r="AK215">
            <v>47</v>
          </cell>
          <cell r="AL215" t="str">
            <v/>
          </cell>
          <cell r="AN215">
            <v>15</v>
          </cell>
          <cell r="AO215">
            <v>47</v>
          </cell>
          <cell r="AP215" t="str">
            <v/>
          </cell>
          <cell r="AQ215" t="str">
            <v/>
          </cell>
          <cell r="AR215">
            <v>17.5</v>
          </cell>
        </row>
        <row r="216">
          <cell r="A216">
            <v>180301</v>
          </cell>
          <cell r="C216" t="str">
            <v>First Hydro</v>
          </cell>
          <cell r="D216" t="str">
            <v>FFES-4</v>
          </cell>
          <cell r="E216" t="str">
            <v>Firm_Fast_Reserve</v>
          </cell>
          <cell r="F216">
            <v>43405</v>
          </cell>
          <cell r="G216">
            <v>43769</v>
          </cell>
          <cell r="H216">
            <v>43405</v>
          </cell>
          <cell r="I216">
            <v>43769</v>
          </cell>
          <cell r="J216">
            <v>0.25</v>
          </cell>
          <cell r="K216">
            <v>0.95833333333333337</v>
          </cell>
          <cell r="N216">
            <v>0.25</v>
          </cell>
          <cell r="O216">
            <v>0.95833333333333337</v>
          </cell>
          <cell r="R216">
            <v>0.29166666666666669</v>
          </cell>
          <cell r="S216">
            <v>0.95833333333333337</v>
          </cell>
          <cell r="V216">
            <v>90</v>
          </cell>
          <cell r="W216">
            <v>255</v>
          </cell>
          <cell r="X216">
            <v>255</v>
          </cell>
          <cell r="Y216">
            <v>110</v>
          </cell>
          <cell r="Z216" t="str">
            <v>BOA</v>
          </cell>
          <cell r="AA216" t="str">
            <v>300 MWh, 30x, 2 min recovery</v>
          </cell>
          <cell r="AB216">
            <v>330</v>
          </cell>
          <cell r="AC216">
            <v>30</v>
          </cell>
          <cell r="AD216">
            <v>2</v>
          </cell>
          <cell r="AE216" t="b">
            <v>0</v>
          </cell>
          <cell r="AF216">
            <v>13</v>
          </cell>
          <cell r="AG216">
            <v>46</v>
          </cell>
          <cell r="AH216" t="str">
            <v/>
          </cell>
          <cell r="AJ216">
            <v>13</v>
          </cell>
          <cell r="AK216">
            <v>46</v>
          </cell>
          <cell r="AL216" t="str">
            <v/>
          </cell>
          <cell r="AN216">
            <v>15</v>
          </cell>
          <cell r="AO216">
            <v>46</v>
          </cell>
          <cell r="AP216" t="str">
            <v/>
          </cell>
          <cell r="AQ216" t="str">
            <v/>
          </cell>
          <cell r="AR216">
            <v>17</v>
          </cell>
        </row>
      </sheetData>
      <sheetData sheetId="3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A19" zoomScale="90" zoomScaleNormal="90" workbookViewId="0">
      <selection activeCell="I10" sqref="I10"/>
    </sheetView>
  </sheetViews>
  <sheetFormatPr defaultRowHeight="15" x14ac:dyDescent="0.25"/>
  <cols>
    <col min="1" max="1" width="12.85546875" customWidth="1"/>
    <col min="2" max="2" width="17.85546875" customWidth="1"/>
    <col min="5" max="5" width="9.140625" style="12"/>
    <col min="8" max="8" width="13.28515625" customWidth="1"/>
    <col min="9" max="9" width="19.42578125" customWidth="1"/>
    <col min="12" max="12" width="9.140625" style="12"/>
    <col min="15" max="15" width="12.42578125" customWidth="1"/>
    <col min="16" max="16" width="19.140625" customWidth="1"/>
    <col min="19" max="19" width="9.140625" style="12"/>
  </cols>
  <sheetData>
    <row r="1" spans="1:20" x14ac:dyDescent="0.25">
      <c r="A1" s="47">
        <v>43221</v>
      </c>
      <c r="B1" s="48"/>
      <c r="C1" s="49" t="s">
        <v>18</v>
      </c>
      <c r="D1" s="50"/>
      <c r="E1" s="50"/>
      <c r="F1" s="51"/>
      <c r="G1" s="12"/>
      <c r="H1" s="47">
        <v>43221</v>
      </c>
      <c r="I1" s="48"/>
      <c r="J1" s="49" t="s">
        <v>18</v>
      </c>
      <c r="K1" s="50"/>
      <c r="L1" s="50"/>
      <c r="M1" s="51"/>
      <c r="N1" s="12"/>
      <c r="O1" s="47">
        <v>43221</v>
      </c>
      <c r="P1" s="48"/>
      <c r="Q1" s="49" t="s">
        <v>18</v>
      </c>
      <c r="R1" s="50"/>
      <c r="S1" s="50"/>
      <c r="T1" s="51"/>
    </row>
    <row r="2" spans="1:20" x14ac:dyDescent="0.25">
      <c r="A2" s="52" t="s">
        <v>17</v>
      </c>
      <c r="B2" s="13" t="s">
        <v>8</v>
      </c>
      <c r="C2" s="14">
        <v>170708</v>
      </c>
      <c r="D2" s="14">
        <v>170901</v>
      </c>
      <c r="E2" s="40">
        <v>171105</v>
      </c>
      <c r="F2" s="18">
        <v>180119</v>
      </c>
      <c r="G2" s="12"/>
      <c r="H2" s="52" t="s">
        <v>17</v>
      </c>
      <c r="I2" s="13" t="s">
        <v>9</v>
      </c>
      <c r="J2" s="14">
        <v>170708</v>
      </c>
      <c r="K2" s="14">
        <v>170901</v>
      </c>
      <c r="L2" s="40">
        <v>171105</v>
      </c>
      <c r="M2" s="18">
        <v>180119</v>
      </c>
      <c r="N2" s="12"/>
      <c r="O2" s="52" t="s">
        <v>17</v>
      </c>
      <c r="P2" s="13" t="s">
        <v>11</v>
      </c>
      <c r="Q2" s="14">
        <v>170708</v>
      </c>
      <c r="R2" s="14">
        <v>170901</v>
      </c>
      <c r="S2" s="40">
        <v>171105</v>
      </c>
      <c r="T2" s="18">
        <v>180119</v>
      </c>
    </row>
    <row r="3" spans="1:20" x14ac:dyDescent="0.25">
      <c r="A3" s="53"/>
      <c r="B3" s="15" t="s">
        <v>10</v>
      </c>
      <c r="C3" s="15" t="s">
        <v>5</v>
      </c>
      <c r="D3" s="15" t="s">
        <v>7</v>
      </c>
      <c r="E3" s="45" t="s">
        <v>12</v>
      </c>
      <c r="F3" s="46" t="s">
        <v>13</v>
      </c>
      <c r="G3" s="12"/>
      <c r="H3" s="53"/>
      <c r="I3" s="15" t="s">
        <v>10</v>
      </c>
      <c r="J3" s="15" t="s">
        <v>5</v>
      </c>
      <c r="K3" s="15" t="s">
        <v>7</v>
      </c>
      <c r="L3" s="45" t="s">
        <v>12</v>
      </c>
      <c r="M3" s="46" t="s">
        <v>13</v>
      </c>
      <c r="N3" s="12"/>
      <c r="O3" s="53"/>
      <c r="P3" s="15" t="s">
        <v>10</v>
      </c>
      <c r="Q3" s="15" t="s">
        <v>5</v>
      </c>
      <c r="R3" s="15" t="s">
        <v>7</v>
      </c>
      <c r="S3" s="45" t="s">
        <v>12</v>
      </c>
      <c r="T3" s="46" t="s">
        <v>13</v>
      </c>
    </row>
    <row r="4" spans="1:20" x14ac:dyDescent="0.25">
      <c r="A4" s="19">
        <v>0</v>
      </c>
      <c r="B4" s="16">
        <v>0</v>
      </c>
      <c r="C4" s="17">
        <v>0</v>
      </c>
      <c r="D4" s="17">
        <v>0</v>
      </c>
      <c r="E4" s="41">
        <v>0</v>
      </c>
      <c r="F4" s="20">
        <v>0</v>
      </c>
      <c r="G4" s="12"/>
      <c r="H4" s="19">
        <v>0</v>
      </c>
      <c r="I4" s="16">
        <v>0</v>
      </c>
      <c r="J4" s="17">
        <v>0</v>
      </c>
      <c r="K4" s="17">
        <v>0</v>
      </c>
      <c r="L4" s="41">
        <v>0</v>
      </c>
      <c r="M4" s="20">
        <v>0</v>
      </c>
      <c r="N4" s="12"/>
      <c r="O4" s="19">
        <v>0</v>
      </c>
      <c r="P4" s="16">
        <v>0</v>
      </c>
      <c r="Q4" s="17">
        <v>0</v>
      </c>
      <c r="R4" s="17">
        <v>0</v>
      </c>
      <c r="S4" s="41">
        <v>0</v>
      </c>
      <c r="T4" s="20">
        <v>0</v>
      </c>
    </row>
    <row r="5" spans="1:20" x14ac:dyDescent="0.25">
      <c r="A5" s="19">
        <v>0</v>
      </c>
      <c r="B5" s="16">
        <v>2.0833333333333332E-2</v>
      </c>
      <c r="C5" s="17">
        <v>0</v>
      </c>
      <c r="D5" s="17">
        <v>0</v>
      </c>
      <c r="E5" s="41">
        <v>0</v>
      </c>
      <c r="F5" s="20">
        <v>0</v>
      </c>
      <c r="G5" s="12"/>
      <c r="H5" s="19">
        <v>0</v>
      </c>
      <c r="I5" s="16">
        <v>2.0833333333333332E-2</v>
      </c>
      <c r="J5" s="17">
        <v>0</v>
      </c>
      <c r="K5" s="17">
        <v>0</v>
      </c>
      <c r="L5" s="41">
        <v>0</v>
      </c>
      <c r="M5" s="20">
        <v>0</v>
      </c>
      <c r="N5" s="12"/>
      <c r="O5" s="19">
        <v>0</v>
      </c>
      <c r="P5" s="16">
        <v>2.0833333333333332E-2</v>
      </c>
      <c r="Q5" s="17">
        <v>0</v>
      </c>
      <c r="R5" s="17">
        <v>0</v>
      </c>
      <c r="S5" s="41">
        <v>0</v>
      </c>
      <c r="T5" s="20">
        <v>0</v>
      </c>
    </row>
    <row r="6" spans="1:20" x14ac:dyDescent="0.25">
      <c r="A6" s="19">
        <v>0</v>
      </c>
      <c r="B6" s="16">
        <v>4.1666666666666664E-2</v>
      </c>
      <c r="C6" s="17">
        <v>0</v>
      </c>
      <c r="D6" s="17">
        <v>0</v>
      </c>
      <c r="E6" s="41">
        <v>0</v>
      </c>
      <c r="F6" s="20">
        <v>0</v>
      </c>
      <c r="G6" s="12"/>
      <c r="H6" s="19">
        <v>0</v>
      </c>
      <c r="I6" s="16">
        <v>4.1666666666666664E-2</v>
      </c>
      <c r="J6" s="17">
        <v>0</v>
      </c>
      <c r="K6" s="17">
        <v>0</v>
      </c>
      <c r="L6" s="41">
        <v>0</v>
      </c>
      <c r="M6" s="20">
        <v>0</v>
      </c>
      <c r="N6" s="12"/>
      <c r="O6" s="19">
        <v>0</v>
      </c>
      <c r="P6" s="16">
        <v>4.1666666666666664E-2</v>
      </c>
      <c r="Q6" s="17">
        <v>0</v>
      </c>
      <c r="R6" s="17">
        <v>0</v>
      </c>
      <c r="S6" s="41">
        <v>0</v>
      </c>
      <c r="T6" s="20">
        <v>0</v>
      </c>
    </row>
    <row r="7" spans="1:20" x14ac:dyDescent="0.25">
      <c r="A7" s="19">
        <v>0</v>
      </c>
      <c r="B7" s="16">
        <v>6.25E-2</v>
      </c>
      <c r="C7" s="17">
        <v>0</v>
      </c>
      <c r="D7" s="17">
        <v>0</v>
      </c>
      <c r="E7" s="41">
        <v>0</v>
      </c>
      <c r="F7" s="20">
        <v>0</v>
      </c>
      <c r="G7" s="12"/>
      <c r="H7" s="19">
        <v>0</v>
      </c>
      <c r="I7" s="16">
        <v>6.25E-2</v>
      </c>
      <c r="J7" s="17">
        <v>0</v>
      </c>
      <c r="K7" s="17">
        <v>0</v>
      </c>
      <c r="L7" s="41">
        <v>0</v>
      </c>
      <c r="M7" s="20">
        <v>0</v>
      </c>
      <c r="N7" s="12"/>
      <c r="O7" s="19">
        <v>0</v>
      </c>
      <c r="P7" s="16">
        <v>6.25E-2</v>
      </c>
      <c r="Q7" s="17">
        <v>0</v>
      </c>
      <c r="R7" s="17">
        <v>0</v>
      </c>
      <c r="S7" s="41">
        <v>0</v>
      </c>
      <c r="T7" s="20">
        <v>0</v>
      </c>
    </row>
    <row r="8" spans="1:20" x14ac:dyDescent="0.25">
      <c r="A8" s="19">
        <v>0</v>
      </c>
      <c r="B8" s="16">
        <v>8.3333333333333329E-2</v>
      </c>
      <c r="C8" s="17">
        <v>0</v>
      </c>
      <c r="D8" s="17">
        <v>0</v>
      </c>
      <c r="E8" s="41">
        <v>0</v>
      </c>
      <c r="F8" s="20">
        <v>0</v>
      </c>
      <c r="G8" s="12"/>
      <c r="H8" s="19">
        <v>0</v>
      </c>
      <c r="I8" s="16">
        <v>8.3333333333333329E-2</v>
      </c>
      <c r="J8" s="17">
        <v>0</v>
      </c>
      <c r="K8" s="17">
        <v>0</v>
      </c>
      <c r="L8" s="41">
        <v>0</v>
      </c>
      <c r="M8" s="20">
        <v>0</v>
      </c>
      <c r="N8" s="12"/>
      <c r="O8" s="19">
        <v>0</v>
      </c>
      <c r="P8" s="16">
        <v>8.3333333333333329E-2</v>
      </c>
      <c r="Q8" s="17">
        <v>0</v>
      </c>
      <c r="R8" s="17">
        <v>0</v>
      </c>
      <c r="S8" s="41">
        <v>0</v>
      </c>
      <c r="T8" s="20">
        <v>0</v>
      </c>
    </row>
    <row r="9" spans="1:20" x14ac:dyDescent="0.25">
      <c r="A9" s="19">
        <v>0</v>
      </c>
      <c r="B9" s="16">
        <v>0.10416666666666666</v>
      </c>
      <c r="C9" s="17">
        <v>0</v>
      </c>
      <c r="D9" s="17">
        <v>0</v>
      </c>
      <c r="E9" s="41">
        <v>0</v>
      </c>
      <c r="F9" s="20">
        <v>0</v>
      </c>
      <c r="G9" s="12"/>
      <c r="H9" s="19">
        <v>0</v>
      </c>
      <c r="I9" s="16">
        <v>0.10416666666666666</v>
      </c>
      <c r="J9" s="17">
        <v>0</v>
      </c>
      <c r="K9" s="17">
        <v>0</v>
      </c>
      <c r="L9" s="41">
        <v>0</v>
      </c>
      <c r="M9" s="20">
        <v>0</v>
      </c>
      <c r="N9" s="12"/>
      <c r="O9" s="19">
        <v>0</v>
      </c>
      <c r="P9" s="16">
        <v>0.10416666666666666</v>
      </c>
      <c r="Q9" s="17">
        <v>0</v>
      </c>
      <c r="R9" s="17">
        <v>0</v>
      </c>
      <c r="S9" s="41">
        <v>0</v>
      </c>
      <c r="T9" s="20">
        <v>0</v>
      </c>
    </row>
    <row r="10" spans="1:20" x14ac:dyDescent="0.25">
      <c r="A10" s="19">
        <v>0</v>
      </c>
      <c r="B10" s="16">
        <v>0.12499999999999999</v>
      </c>
      <c r="C10" s="17">
        <v>0</v>
      </c>
      <c r="D10" s="17">
        <v>0</v>
      </c>
      <c r="E10" s="41">
        <v>0</v>
      </c>
      <c r="F10" s="20">
        <v>0</v>
      </c>
      <c r="G10" s="12"/>
      <c r="H10" s="19">
        <v>0</v>
      </c>
      <c r="I10" s="16">
        <v>0.12499999999999999</v>
      </c>
      <c r="J10" s="17">
        <v>0</v>
      </c>
      <c r="K10" s="17">
        <v>0</v>
      </c>
      <c r="L10" s="41">
        <v>0</v>
      </c>
      <c r="M10" s="20">
        <v>0</v>
      </c>
      <c r="N10" s="12"/>
      <c r="O10" s="19">
        <v>0</v>
      </c>
      <c r="P10" s="16">
        <v>0.12499999999999999</v>
      </c>
      <c r="Q10" s="17">
        <v>0</v>
      </c>
      <c r="R10" s="17">
        <v>0</v>
      </c>
      <c r="S10" s="41">
        <v>0</v>
      </c>
      <c r="T10" s="20">
        <v>0</v>
      </c>
    </row>
    <row r="11" spans="1:20" x14ac:dyDescent="0.25">
      <c r="A11" s="19">
        <v>0</v>
      </c>
      <c r="B11" s="16">
        <v>0.14583333333333331</v>
      </c>
      <c r="C11" s="17">
        <v>0</v>
      </c>
      <c r="D11" s="17">
        <v>0</v>
      </c>
      <c r="E11" s="41">
        <v>0</v>
      </c>
      <c r="F11" s="20">
        <v>0</v>
      </c>
      <c r="G11" s="12"/>
      <c r="H11" s="19">
        <v>0</v>
      </c>
      <c r="I11" s="16">
        <v>0.14583333333333331</v>
      </c>
      <c r="J11" s="17">
        <v>0</v>
      </c>
      <c r="K11" s="17">
        <v>0</v>
      </c>
      <c r="L11" s="41">
        <v>0</v>
      </c>
      <c r="M11" s="20">
        <v>0</v>
      </c>
      <c r="N11" s="12"/>
      <c r="O11" s="19">
        <v>0</v>
      </c>
      <c r="P11" s="16">
        <v>0.14583333333333331</v>
      </c>
      <c r="Q11" s="17">
        <v>0</v>
      </c>
      <c r="R11" s="17">
        <v>0</v>
      </c>
      <c r="S11" s="41">
        <v>0</v>
      </c>
      <c r="T11" s="20">
        <v>0</v>
      </c>
    </row>
    <row r="12" spans="1:20" x14ac:dyDescent="0.25">
      <c r="A12" s="19">
        <v>0</v>
      </c>
      <c r="B12" s="16">
        <v>0.16666666666666666</v>
      </c>
      <c r="C12" s="17">
        <v>0</v>
      </c>
      <c r="D12" s="17">
        <v>0</v>
      </c>
      <c r="E12" s="41">
        <v>0</v>
      </c>
      <c r="F12" s="20">
        <v>0</v>
      </c>
      <c r="G12" s="12"/>
      <c r="H12" s="19">
        <v>0</v>
      </c>
      <c r="I12" s="16">
        <v>0.16666666666666666</v>
      </c>
      <c r="J12" s="17">
        <v>0</v>
      </c>
      <c r="K12" s="17">
        <v>0</v>
      </c>
      <c r="L12" s="41">
        <v>0</v>
      </c>
      <c r="M12" s="20">
        <v>0</v>
      </c>
      <c r="N12" s="12"/>
      <c r="O12" s="19">
        <v>0</v>
      </c>
      <c r="P12" s="16">
        <v>0.16666666666666666</v>
      </c>
      <c r="Q12" s="17">
        <v>0</v>
      </c>
      <c r="R12" s="17">
        <v>0</v>
      </c>
      <c r="S12" s="41">
        <v>0</v>
      </c>
      <c r="T12" s="20">
        <v>0</v>
      </c>
    </row>
    <row r="13" spans="1:20" x14ac:dyDescent="0.25">
      <c r="A13" s="19">
        <v>0</v>
      </c>
      <c r="B13" s="16">
        <v>0.1875</v>
      </c>
      <c r="C13" s="17">
        <v>0</v>
      </c>
      <c r="D13" s="17">
        <v>0</v>
      </c>
      <c r="E13" s="41">
        <v>0</v>
      </c>
      <c r="F13" s="20">
        <v>0</v>
      </c>
      <c r="G13" s="12"/>
      <c r="H13" s="19">
        <v>0</v>
      </c>
      <c r="I13" s="16">
        <v>0.1875</v>
      </c>
      <c r="J13" s="17">
        <v>0</v>
      </c>
      <c r="K13" s="17">
        <v>0</v>
      </c>
      <c r="L13" s="41">
        <v>0</v>
      </c>
      <c r="M13" s="20">
        <v>0</v>
      </c>
      <c r="N13" s="12"/>
      <c r="O13" s="19">
        <v>0</v>
      </c>
      <c r="P13" s="16">
        <v>0.1875</v>
      </c>
      <c r="Q13" s="17">
        <v>0</v>
      </c>
      <c r="R13" s="17">
        <v>0</v>
      </c>
      <c r="S13" s="41">
        <v>0</v>
      </c>
      <c r="T13" s="20">
        <v>0</v>
      </c>
    </row>
    <row r="14" spans="1:20" x14ac:dyDescent="0.25">
      <c r="A14" s="19">
        <v>0</v>
      </c>
      <c r="B14" s="16">
        <v>0.20833333333333334</v>
      </c>
      <c r="C14" s="17">
        <v>0</v>
      </c>
      <c r="D14" s="17">
        <v>0</v>
      </c>
      <c r="E14" s="41">
        <v>0</v>
      </c>
      <c r="F14" s="20">
        <v>0</v>
      </c>
      <c r="G14" s="12"/>
      <c r="H14" s="19">
        <v>0</v>
      </c>
      <c r="I14" s="16">
        <v>0.20833333333333334</v>
      </c>
      <c r="J14" s="17">
        <v>0</v>
      </c>
      <c r="K14" s="17">
        <v>0</v>
      </c>
      <c r="L14" s="41">
        <v>0</v>
      </c>
      <c r="M14" s="20">
        <v>0</v>
      </c>
      <c r="N14" s="12"/>
      <c r="O14" s="19">
        <v>0</v>
      </c>
      <c r="P14" s="16">
        <v>0.20833333333333334</v>
      </c>
      <c r="Q14" s="17">
        <v>0</v>
      </c>
      <c r="R14" s="17">
        <v>0</v>
      </c>
      <c r="S14" s="41">
        <v>0</v>
      </c>
      <c r="T14" s="20">
        <v>0</v>
      </c>
    </row>
    <row r="15" spans="1:20" x14ac:dyDescent="0.25">
      <c r="A15" s="19">
        <v>0</v>
      </c>
      <c r="B15" s="16">
        <v>0.22916666666666669</v>
      </c>
      <c r="C15" s="17">
        <v>0</v>
      </c>
      <c r="D15" s="17">
        <v>0</v>
      </c>
      <c r="E15" s="41">
        <v>0</v>
      </c>
      <c r="F15" s="20">
        <v>0</v>
      </c>
      <c r="G15" s="12"/>
      <c r="H15" s="19">
        <v>0</v>
      </c>
      <c r="I15" s="16">
        <v>0.22916666666666669</v>
      </c>
      <c r="J15" s="17">
        <v>0</v>
      </c>
      <c r="K15" s="17">
        <v>0</v>
      </c>
      <c r="L15" s="41">
        <v>0</v>
      </c>
      <c r="M15" s="20">
        <v>0</v>
      </c>
      <c r="N15" s="12"/>
      <c r="O15" s="19">
        <v>0</v>
      </c>
      <c r="P15" s="16">
        <v>0.22916666666666669</v>
      </c>
      <c r="Q15" s="17">
        <v>0</v>
      </c>
      <c r="R15" s="17">
        <v>0</v>
      </c>
      <c r="S15" s="41">
        <v>0</v>
      </c>
      <c r="T15" s="20">
        <v>0</v>
      </c>
    </row>
    <row r="16" spans="1:20" x14ac:dyDescent="0.25">
      <c r="A16" s="19">
        <v>300</v>
      </c>
      <c r="B16" s="16">
        <v>0.25</v>
      </c>
      <c r="C16" s="17">
        <v>90</v>
      </c>
      <c r="D16" s="17">
        <v>60</v>
      </c>
      <c r="E16" s="41">
        <v>60</v>
      </c>
      <c r="F16" s="20">
        <v>90</v>
      </c>
      <c r="G16" s="12"/>
      <c r="H16" s="19">
        <v>0</v>
      </c>
      <c r="I16" s="16">
        <v>0.25</v>
      </c>
      <c r="J16" s="17">
        <v>90</v>
      </c>
      <c r="K16" s="17">
        <v>60</v>
      </c>
      <c r="L16" s="41">
        <v>60</v>
      </c>
      <c r="M16" s="20">
        <v>90</v>
      </c>
      <c r="N16" s="12"/>
      <c r="O16" s="19">
        <v>0</v>
      </c>
      <c r="P16" s="16">
        <v>0.25</v>
      </c>
      <c r="Q16" s="17">
        <v>0</v>
      </c>
      <c r="R16" s="17">
        <v>60</v>
      </c>
      <c r="S16" s="41">
        <v>60</v>
      </c>
      <c r="T16" s="20">
        <v>0</v>
      </c>
    </row>
    <row r="17" spans="1:20" x14ac:dyDescent="0.25">
      <c r="A17" s="19">
        <v>300</v>
      </c>
      <c r="B17" s="16">
        <v>0.27083333333333331</v>
      </c>
      <c r="C17" s="17">
        <v>90</v>
      </c>
      <c r="D17" s="17">
        <v>60</v>
      </c>
      <c r="E17" s="41">
        <v>60</v>
      </c>
      <c r="F17" s="20">
        <v>90</v>
      </c>
      <c r="G17" s="12"/>
      <c r="H17" s="19">
        <v>0</v>
      </c>
      <c r="I17" s="16">
        <v>0.27083333333333331</v>
      </c>
      <c r="J17" s="17">
        <v>90</v>
      </c>
      <c r="K17" s="17">
        <v>60</v>
      </c>
      <c r="L17" s="41">
        <v>60</v>
      </c>
      <c r="M17" s="20">
        <v>90</v>
      </c>
      <c r="N17" s="12"/>
      <c r="O17" s="19">
        <v>0</v>
      </c>
      <c r="P17" s="16">
        <v>0.27083333333333331</v>
      </c>
      <c r="Q17" s="17">
        <v>0</v>
      </c>
      <c r="R17" s="17">
        <v>60</v>
      </c>
      <c r="S17" s="41">
        <v>60</v>
      </c>
      <c r="T17" s="20">
        <v>0</v>
      </c>
    </row>
    <row r="18" spans="1:20" x14ac:dyDescent="0.25">
      <c r="A18" s="19">
        <v>300</v>
      </c>
      <c r="B18" s="16">
        <v>0.29166666666666663</v>
      </c>
      <c r="C18" s="17">
        <v>90</v>
      </c>
      <c r="D18" s="17">
        <v>60</v>
      </c>
      <c r="E18" s="41">
        <v>60</v>
      </c>
      <c r="F18" s="20">
        <v>90</v>
      </c>
      <c r="G18" s="12"/>
      <c r="H18" s="19">
        <v>300</v>
      </c>
      <c r="I18" s="16">
        <v>0.29166666666666663</v>
      </c>
      <c r="J18" s="17">
        <v>90</v>
      </c>
      <c r="K18" s="17">
        <v>60</v>
      </c>
      <c r="L18" s="41">
        <v>60</v>
      </c>
      <c r="M18" s="20">
        <v>90</v>
      </c>
      <c r="N18" s="12"/>
      <c r="O18" s="19">
        <v>300</v>
      </c>
      <c r="P18" s="16">
        <v>0.29166666666666663</v>
      </c>
      <c r="Q18" s="17">
        <v>90</v>
      </c>
      <c r="R18" s="17">
        <v>60</v>
      </c>
      <c r="S18" s="41">
        <v>60</v>
      </c>
      <c r="T18" s="20">
        <v>90</v>
      </c>
    </row>
    <row r="19" spans="1:20" x14ac:dyDescent="0.25">
      <c r="A19" s="19">
        <v>300</v>
      </c>
      <c r="B19" s="16">
        <v>0.31249999999999994</v>
      </c>
      <c r="C19" s="17">
        <v>90</v>
      </c>
      <c r="D19" s="17">
        <v>60</v>
      </c>
      <c r="E19" s="41">
        <v>60</v>
      </c>
      <c r="F19" s="20">
        <v>90</v>
      </c>
      <c r="G19" s="12"/>
      <c r="H19" s="19">
        <v>300</v>
      </c>
      <c r="I19" s="16">
        <v>0.31249999999999994</v>
      </c>
      <c r="J19" s="17">
        <v>90</v>
      </c>
      <c r="K19" s="17">
        <v>60</v>
      </c>
      <c r="L19" s="41">
        <v>60</v>
      </c>
      <c r="M19" s="20">
        <v>90</v>
      </c>
      <c r="N19" s="12"/>
      <c r="O19" s="19">
        <v>300</v>
      </c>
      <c r="P19" s="16">
        <v>0.31249999999999994</v>
      </c>
      <c r="Q19" s="17">
        <v>90</v>
      </c>
      <c r="R19" s="17">
        <v>60</v>
      </c>
      <c r="S19" s="41">
        <v>60</v>
      </c>
      <c r="T19" s="20">
        <v>90</v>
      </c>
    </row>
    <row r="20" spans="1:20" x14ac:dyDescent="0.25">
      <c r="A20" s="19">
        <v>300</v>
      </c>
      <c r="B20" s="16">
        <v>0.33333333333333326</v>
      </c>
      <c r="C20" s="17">
        <v>90</v>
      </c>
      <c r="D20" s="17">
        <v>60</v>
      </c>
      <c r="E20" s="41">
        <v>60</v>
      </c>
      <c r="F20" s="20">
        <v>90</v>
      </c>
      <c r="G20" s="12"/>
      <c r="H20" s="19">
        <v>300</v>
      </c>
      <c r="I20" s="16">
        <v>0.33333333333333326</v>
      </c>
      <c r="J20" s="17">
        <v>90</v>
      </c>
      <c r="K20" s="17">
        <v>60</v>
      </c>
      <c r="L20" s="41">
        <v>60</v>
      </c>
      <c r="M20" s="20">
        <v>90</v>
      </c>
      <c r="N20" s="12"/>
      <c r="O20" s="19">
        <v>300</v>
      </c>
      <c r="P20" s="16">
        <v>0.33333333333333326</v>
      </c>
      <c r="Q20" s="17">
        <v>90</v>
      </c>
      <c r="R20" s="17">
        <v>60</v>
      </c>
      <c r="S20" s="41">
        <v>60</v>
      </c>
      <c r="T20" s="20">
        <v>90</v>
      </c>
    </row>
    <row r="21" spans="1:20" x14ac:dyDescent="0.25">
      <c r="A21" s="19">
        <v>300</v>
      </c>
      <c r="B21" s="16">
        <v>0.35416666666666657</v>
      </c>
      <c r="C21" s="17">
        <v>90</v>
      </c>
      <c r="D21" s="17">
        <v>60</v>
      </c>
      <c r="E21" s="41">
        <v>60</v>
      </c>
      <c r="F21" s="20">
        <v>90</v>
      </c>
      <c r="G21" s="12"/>
      <c r="H21" s="19">
        <v>300</v>
      </c>
      <c r="I21" s="16">
        <v>0.35416666666666657</v>
      </c>
      <c r="J21" s="17">
        <v>90</v>
      </c>
      <c r="K21" s="17">
        <v>60</v>
      </c>
      <c r="L21" s="41">
        <v>60</v>
      </c>
      <c r="M21" s="20">
        <v>90</v>
      </c>
      <c r="N21" s="12"/>
      <c r="O21" s="19">
        <v>300</v>
      </c>
      <c r="P21" s="16">
        <v>0.35416666666666657</v>
      </c>
      <c r="Q21" s="17">
        <v>90</v>
      </c>
      <c r="R21" s="17">
        <v>60</v>
      </c>
      <c r="S21" s="41">
        <v>60</v>
      </c>
      <c r="T21" s="20">
        <v>90</v>
      </c>
    </row>
    <row r="22" spans="1:20" x14ac:dyDescent="0.25">
      <c r="A22" s="19">
        <v>300</v>
      </c>
      <c r="B22" s="16">
        <v>0.37499999999999989</v>
      </c>
      <c r="C22" s="17">
        <v>90</v>
      </c>
      <c r="D22" s="17">
        <v>60</v>
      </c>
      <c r="E22" s="41">
        <v>60</v>
      </c>
      <c r="F22" s="20">
        <v>90</v>
      </c>
      <c r="G22" s="12"/>
      <c r="H22" s="19">
        <v>300</v>
      </c>
      <c r="I22" s="16">
        <v>0.37499999999999989</v>
      </c>
      <c r="J22" s="17">
        <v>90</v>
      </c>
      <c r="K22" s="17">
        <v>60</v>
      </c>
      <c r="L22" s="41">
        <v>60</v>
      </c>
      <c r="M22" s="20">
        <v>90</v>
      </c>
      <c r="N22" s="12"/>
      <c r="O22" s="19">
        <v>300</v>
      </c>
      <c r="P22" s="16">
        <v>0.37499999999999989</v>
      </c>
      <c r="Q22" s="17">
        <v>90</v>
      </c>
      <c r="R22" s="17">
        <v>60</v>
      </c>
      <c r="S22" s="41">
        <v>60</v>
      </c>
      <c r="T22" s="20">
        <v>90</v>
      </c>
    </row>
    <row r="23" spans="1:20" x14ac:dyDescent="0.25">
      <c r="A23" s="19">
        <v>300</v>
      </c>
      <c r="B23" s="16">
        <v>0.3958333333333332</v>
      </c>
      <c r="C23" s="17">
        <v>90</v>
      </c>
      <c r="D23" s="17">
        <v>60</v>
      </c>
      <c r="E23" s="41">
        <v>60</v>
      </c>
      <c r="F23" s="20">
        <v>90</v>
      </c>
      <c r="G23" s="12"/>
      <c r="H23" s="19">
        <v>300</v>
      </c>
      <c r="I23" s="16">
        <v>0.3958333333333332</v>
      </c>
      <c r="J23" s="17">
        <v>90</v>
      </c>
      <c r="K23" s="17">
        <v>60</v>
      </c>
      <c r="L23" s="41">
        <v>60</v>
      </c>
      <c r="M23" s="20">
        <v>90</v>
      </c>
      <c r="N23" s="12"/>
      <c r="O23" s="19">
        <v>300</v>
      </c>
      <c r="P23" s="16">
        <v>0.3958333333333332</v>
      </c>
      <c r="Q23" s="17">
        <v>90</v>
      </c>
      <c r="R23" s="17">
        <v>60</v>
      </c>
      <c r="S23" s="41">
        <v>60</v>
      </c>
      <c r="T23" s="20">
        <v>90</v>
      </c>
    </row>
    <row r="24" spans="1:20" x14ac:dyDescent="0.25">
      <c r="A24" s="19">
        <v>300</v>
      </c>
      <c r="B24" s="16">
        <v>0.41666666666666652</v>
      </c>
      <c r="C24" s="17">
        <v>90</v>
      </c>
      <c r="D24" s="17">
        <v>60</v>
      </c>
      <c r="E24" s="41">
        <v>60</v>
      </c>
      <c r="F24" s="20">
        <v>90</v>
      </c>
      <c r="G24" s="12"/>
      <c r="H24" s="19">
        <v>300</v>
      </c>
      <c r="I24" s="16">
        <v>0.41666666666666652</v>
      </c>
      <c r="J24" s="17">
        <v>90</v>
      </c>
      <c r="K24" s="17">
        <v>60</v>
      </c>
      <c r="L24" s="41">
        <v>60</v>
      </c>
      <c r="M24" s="20">
        <v>90</v>
      </c>
      <c r="N24" s="12"/>
      <c r="O24" s="19">
        <v>300</v>
      </c>
      <c r="P24" s="16">
        <v>0.41666666666666652</v>
      </c>
      <c r="Q24" s="17">
        <v>90</v>
      </c>
      <c r="R24" s="17">
        <v>60</v>
      </c>
      <c r="S24" s="41">
        <v>60</v>
      </c>
      <c r="T24" s="20">
        <v>90</v>
      </c>
    </row>
    <row r="25" spans="1:20" x14ac:dyDescent="0.25">
      <c r="A25" s="19">
        <v>300</v>
      </c>
      <c r="B25" s="16">
        <v>0.43749999999999983</v>
      </c>
      <c r="C25" s="17">
        <v>90</v>
      </c>
      <c r="D25" s="17">
        <v>60</v>
      </c>
      <c r="E25" s="41">
        <v>60</v>
      </c>
      <c r="F25" s="20">
        <v>90</v>
      </c>
      <c r="G25" s="12"/>
      <c r="H25" s="19">
        <v>300</v>
      </c>
      <c r="I25" s="16">
        <v>0.43749999999999983</v>
      </c>
      <c r="J25" s="17">
        <v>90</v>
      </c>
      <c r="K25" s="17">
        <v>60</v>
      </c>
      <c r="L25" s="41">
        <v>60</v>
      </c>
      <c r="M25" s="20">
        <v>90</v>
      </c>
      <c r="N25" s="12"/>
      <c r="O25" s="19">
        <v>300</v>
      </c>
      <c r="P25" s="16">
        <v>0.43749999999999983</v>
      </c>
      <c r="Q25" s="17">
        <v>90</v>
      </c>
      <c r="R25" s="17">
        <v>60</v>
      </c>
      <c r="S25" s="41">
        <v>60</v>
      </c>
      <c r="T25" s="20">
        <v>90</v>
      </c>
    </row>
    <row r="26" spans="1:20" x14ac:dyDescent="0.25">
      <c r="A26" s="19">
        <v>300</v>
      </c>
      <c r="B26" s="16">
        <v>0.45833333333333315</v>
      </c>
      <c r="C26" s="17">
        <v>90</v>
      </c>
      <c r="D26" s="17">
        <v>60</v>
      </c>
      <c r="E26" s="41">
        <v>60</v>
      </c>
      <c r="F26" s="20">
        <v>90</v>
      </c>
      <c r="G26" s="12"/>
      <c r="H26" s="19">
        <v>300</v>
      </c>
      <c r="I26" s="16">
        <v>0.45833333333333315</v>
      </c>
      <c r="J26" s="17">
        <v>90</v>
      </c>
      <c r="K26" s="17">
        <v>60</v>
      </c>
      <c r="L26" s="41">
        <v>60</v>
      </c>
      <c r="M26" s="20">
        <v>90</v>
      </c>
      <c r="N26" s="12"/>
      <c r="O26" s="19">
        <v>300</v>
      </c>
      <c r="P26" s="16">
        <v>0.45833333333333315</v>
      </c>
      <c r="Q26" s="17">
        <v>90</v>
      </c>
      <c r="R26" s="17">
        <v>60</v>
      </c>
      <c r="S26" s="41">
        <v>60</v>
      </c>
      <c r="T26" s="20">
        <v>90</v>
      </c>
    </row>
    <row r="27" spans="1:20" x14ac:dyDescent="0.25">
      <c r="A27" s="19">
        <v>300</v>
      </c>
      <c r="B27" s="16">
        <v>0.47916666666666646</v>
      </c>
      <c r="C27" s="17">
        <v>90</v>
      </c>
      <c r="D27" s="17">
        <v>60</v>
      </c>
      <c r="E27" s="41">
        <v>60</v>
      </c>
      <c r="F27" s="20">
        <v>90</v>
      </c>
      <c r="G27" s="12"/>
      <c r="H27" s="19">
        <v>300</v>
      </c>
      <c r="I27" s="16">
        <v>0.47916666666666646</v>
      </c>
      <c r="J27" s="17">
        <v>90</v>
      </c>
      <c r="K27" s="17">
        <v>60</v>
      </c>
      <c r="L27" s="41">
        <v>60</v>
      </c>
      <c r="M27" s="20">
        <v>90</v>
      </c>
      <c r="N27" s="12"/>
      <c r="O27" s="19">
        <v>300</v>
      </c>
      <c r="P27" s="16">
        <v>0.47916666666666646</v>
      </c>
      <c r="Q27" s="17">
        <v>90</v>
      </c>
      <c r="R27" s="17">
        <v>60</v>
      </c>
      <c r="S27" s="41">
        <v>60</v>
      </c>
      <c r="T27" s="20">
        <v>90</v>
      </c>
    </row>
    <row r="28" spans="1:20" x14ac:dyDescent="0.25">
      <c r="A28" s="19">
        <v>300</v>
      </c>
      <c r="B28" s="16">
        <v>0.49999999999999978</v>
      </c>
      <c r="C28" s="17">
        <v>90</v>
      </c>
      <c r="D28" s="17">
        <v>60</v>
      </c>
      <c r="E28" s="41">
        <v>60</v>
      </c>
      <c r="F28" s="20">
        <v>90</v>
      </c>
      <c r="G28" s="12"/>
      <c r="H28" s="19">
        <v>300</v>
      </c>
      <c r="I28" s="16">
        <v>0.49999999999999978</v>
      </c>
      <c r="J28" s="17">
        <v>90</v>
      </c>
      <c r="K28" s="17">
        <v>60</v>
      </c>
      <c r="L28" s="41">
        <v>60</v>
      </c>
      <c r="M28" s="20">
        <v>90</v>
      </c>
      <c r="N28" s="12"/>
      <c r="O28" s="19">
        <v>300</v>
      </c>
      <c r="P28" s="16">
        <v>0.49999999999999978</v>
      </c>
      <c r="Q28" s="17">
        <v>90</v>
      </c>
      <c r="R28" s="17">
        <v>60</v>
      </c>
      <c r="S28" s="41">
        <v>60</v>
      </c>
      <c r="T28" s="20">
        <v>90</v>
      </c>
    </row>
    <row r="29" spans="1:20" x14ac:dyDescent="0.25">
      <c r="A29" s="19">
        <v>300</v>
      </c>
      <c r="B29" s="16">
        <v>0.52083333333333315</v>
      </c>
      <c r="C29" s="17">
        <v>90</v>
      </c>
      <c r="D29" s="17">
        <v>60</v>
      </c>
      <c r="E29" s="41">
        <v>60</v>
      </c>
      <c r="F29" s="20">
        <v>90</v>
      </c>
      <c r="G29" s="12"/>
      <c r="H29" s="19">
        <v>300</v>
      </c>
      <c r="I29" s="16">
        <v>0.52083333333333315</v>
      </c>
      <c r="J29" s="17">
        <v>90</v>
      </c>
      <c r="K29" s="17">
        <v>60</v>
      </c>
      <c r="L29" s="41">
        <v>60</v>
      </c>
      <c r="M29" s="20">
        <v>90</v>
      </c>
      <c r="N29" s="12"/>
      <c r="O29" s="19">
        <v>300</v>
      </c>
      <c r="P29" s="16">
        <v>0.52083333333333315</v>
      </c>
      <c r="Q29" s="17">
        <v>90</v>
      </c>
      <c r="R29" s="17">
        <v>60</v>
      </c>
      <c r="S29" s="41">
        <v>60</v>
      </c>
      <c r="T29" s="20">
        <v>90</v>
      </c>
    </row>
    <row r="30" spans="1:20" x14ac:dyDescent="0.25">
      <c r="A30" s="19">
        <v>300</v>
      </c>
      <c r="B30" s="16">
        <v>0.54166666666666652</v>
      </c>
      <c r="C30" s="17">
        <v>90</v>
      </c>
      <c r="D30" s="17">
        <v>60</v>
      </c>
      <c r="E30" s="41">
        <v>60</v>
      </c>
      <c r="F30" s="20">
        <v>90</v>
      </c>
      <c r="G30" s="12"/>
      <c r="H30" s="19">
        <v>300</v>
      </c>
      <c r="I30" s="16">
        <v>0.54166666666666652</v>
      </c>
      <c r="J30" s="17">
        <v>90</v>
      </c>
      <c r="K30" s="17">
        <v>60</v>
      </c>
      <c r="L30" s="41">
        <v>60</v>
      </c>
      <c r="M30" s="20">
        <v>90</v>
      </c>
      <c r="N30" s="12"/>
      <c r="O30" s="19">
        <v>300</v>
      </c>
      <c r="P30" s="16">
        <v>0.54166666666666652</v>
      </c>
      <c r="Q30" s="17">
        <v>90</v>
      </c>
      <c r="R30" s="17">
        <v>60</v>
      </c>
      <c r="S30" s="41">
        <v>60</v>
      </c>
      <c r="T30" s="20">
        <v>90</v>
      </c>
    </row>
    <row r="31" spans="1:20" x14ac:dyDescent="0.25">
      <c r="A31" s="19">
        <v>300</v>
      </c>
      <c r="B31" s="16">
        <v>0.56249999999999989</v>
      </c>
      <c r="C31" s="17">
        <v>90</v>
      </c>
      <c r="D31" s="17">
        <v>60</v>
      </c>
      <c r="E31" s="41">
        <v>60</v>
      </c>
      <c r="F31" s="20">
        <v>90</v>
      </c>
      <c r="G31" s="12"/>
      <c r="H31" s="19">
        <v>300</v>
      </c>
      <c r="I31" s="16">
        <v>0.56249999999999989</v>
      </c>
      <c r="J31" s="17">
        <v>90</v>
      </c>
      <c r="K31" s="17">
        <v>60</v>
      </c>
      <c r="L31" s="41">
        <v>60</v>
      </c>
      <c r="M31" s="20">
        <v>90</v>
      </c>
      <c r="N31" s="12"/>
      <c r="O31" s="19">
        <v>300</v>
      </c>
      <c r="P31" s="16">
        <v>0.56249999999999989</v>
      </c>
      <c r="Q31" s="17">
        <v>90</v>
      </c>
      <c r="R31" s="17">
        <v>60</v>
      </c>
      <c r="S31" s="41">
        <v>60</v>
      </c>
      <c r="T31" s="20">
        <v>90</v>
      </c>
    </row>
    <row r="32" spans="1:20" x14ac:dyDescent="0.25">
      <c r="A32" s="19">
        <v>300</v>
      </c>
      <c r="B32" s="16">
        <v>0.58333333333333326</v>
      </c>
      <c r="C32" s="17">
        <v>90</v>
      </c>
      <c r="D32" s="17">
        <v>60</v>
      </c>
      <c r="E32" s="41">
        <v>60</v>
      </c>
      <c r="F32" s="20">
        <v>90</v>
      </c>
      <c r="G32" s="12"/>
      <c r="H32" s="19">
        <v>300</v>
      </c>
      <c r="I32" s="16">
        <v>0.58333333333333326</v>
      </c>
      <c r="J32" s="17">
        <v>90</v>
      </c>
      <c r="K32" s="17">
        <v>60</v>
      </c>
      <c r="L32" s="41">
        <v>60</v>
      </c>
      <c r="M32" s="20">
        <v>90</v>
      </c>
      <c r="N32" s="12"/>
      <c r="O32" s="19">
        <v>300</v>
      </c>
      <c r="P32" s="16">
        <v>0.58333333333333326</v>
      </c>
      <c r="Q32" s="17">
        <v>90</v>
      </c>
      <c r="R32" s="17">
        <v>60</v>
      </c>
      <c r="S32" s="41">
        <v>60</v>
      </c>
      <c r="T32" s="20">
        <v>90</v>
      </c>
    </row>
    <row r="33" spans="1:20" x14ac:dyDescent="0.25">
      <c r="A33" s="19">
        <v>300</v>
      </c>
      <c r="B33" s="16">
        <v>0.60416666666666663</v>
      </c>
      <c r="C33" s="17">
        <v>90</v>
      </c>
      <c r="D33" s="17">
        <v>60</v>
      </c>
      <c r="E33" s="41">
        <v>60</v>
      </c>
      <c r="F33" s="20">
        <v>90</v>
      </c>
      <c r="G33" s="12"/>
      <c r="H33" s="19">
        <v>300</v>
      </c>
      <c r="I33" s="16">
        <v>0.60416666666666663</v>
      </c>
      <c r="J33" s="17">
        <v>90</v>
      </c>
      <c r="K33" s="17">
        <v>60</v>
      </c>
      <c r="L33" s="41">
        <v>60</v>
      </c>
      <c r="M33" s="20">
        <v>90</v>
      </c>
      <c r="N33" s="12"/>
      <c r="O33" s="19">
        <v>300</v>
      </c>
      <c r="P33" s="16">
        <v>0.60416666666666663</v>
      </c>
      <c r="Q33" s="17">
        <v>90</v>
      </c>
      <c r="R33" s="17">
        <v>60</v>
      </c>
      <c r="S33" s="41">
        <v>60</v>
      </c>
      <c r="T33" s="20">
        <v>90</v>
      </c>
    </row>
    <row r="34" spans="1:20" x14ac:dyDescent="0.25">
      <c r="A34" s="19">
        <v>300</v>
      </c>
      <c r="B34" s="16">
        <v>0.625</v>
      </c>
      <c r="C34" s="17">
        <v>90</v>
      </c>
      <c r="D34" s="17">
        <v>60</v>
      </c>
      <c r="E34" s="41">
        <v>60</v>
      </c>
      <c r="F34" s="20">
        <v>90</v>
      </c>
      <c r="G34" s="12"/>
      <c r="H34" s="19">
        <v>300</v>
      </c>
      <c r="I34" s="16">
        <v>0.625</v>
      </c>
      <c r="J34" s="17">
        <v>90</v>
      </c>
      <c r="K34" s="17">
        <v>60</v>
      </c>
      <c r="L34" s="41">
        <v>60</v>
      </c>
      <c r="M34" s="20">
        <v>90</v>
      </c>
      <c r="N34" s="12"/>
      <c r="O34" s="19">
        <v>300</v>
      </c>
      <c r="P34" s="16">
        <v>0.625</v>
      </c>
      <c r="Q34" s="17">
        <v>90</v>
      </c>
      <c r="R34" s="17">
        <v>60</v>
      </c>
      <c r="S34" s="41">
        <v>60</v>
      </c>
      <c r="T34" s="20">
        <v>90</v>
      </c>
    </row>
    <row r="35" spans="1:20" x14ac:dyDescent="0.25">
      <c r="A35" s="19">
        <v>300</v>
      </c>
      <c r="B35" s="16">
        <v>0.64583333333333337</v>
      </c>
      <c r="C35" s="17">
        <v>90</v>
      </c>
      <c r="D35" s="17">
        <v>60</v>
      </c>
      <c r="E35" s="41">
        <v>60</v>
      </c>
      <c r="F35" s="20">
        <v>90</v>
      </c>
      <c r="G35" s="12"/>
      <c r="H35" s="19">
        <v>300</v>
      </c>
      <c r="I35" s="16">
        <v>0.64583333333333337</v>
      </c>
      <c r="J35" s="17">
        <v>90</v>
      </c>
      <c r="K35" s="17">
        <v>60</v>
      </c>
      <c r="L35" s="41">
        <v>60</v>
      </c>
      <c r="M35" s="20">
        <v>90</v>
      </c>
      <c r="N35" s="12"/>
      <c r="O35" s="19">
        <v>300</v>
      </c>
      <c r="P35" s="16">
        <v>0.64583333333333337</v>
      </c>
      <c r="Q35" s="17">
        <v>90</v>
      </c>
      <c r="R35" s="17">
        <v>60</v>
      </c>
      <c r="S35" s="41">
        <v>60</v>
      </c>
      <c r="T35" s="20">
        <v>90</v>
      </c>
    </row>
    <row r="36" spans="1:20" x14ac:dyDescent="0.25">
      <c r="A36" s="19">
        <v>300</v>
      </c>
      <c r="B36" s="16">
        <v>0.66666666666666674</v>
      </c>
      <c r="C36" s="17">
        <v>90</v>
      </c>
      <c r="D36" s="17">
        <v>60</v>
      </c>
      <c r="E36" s="41">
        <v>60</v>
      </c>
      <c r="F36" s="20">
        <v>90</v>
      </c>
      <c r="G36" s="12"/>
      <c r="H36" s="19">
        <v>300</v>
      </c>
      <c r="I36" s="16">
        <v>0.66666666666666674</v>
      </c>
      <c r="J36" s="17">
        <v>90</v>
      </c>
      <c r="K36" s="17">
        <v>60</v>
      </c>
      <c r="L36" s="41">
        <v>60</v>
      </c>
      <c r="M36" s="20">
        <v>90</v>
      </c>
      <c r="N36" s="12"/>
      <c r="O36" s="19">
        <v>300</v>
      </c>
      <c r="P36" s="16">
        <v>0.66666666666666674</v>
      </c>
      <c r="Q36" s="17">
        <v>90</v>
      </c>
      <c r="R36" s="17">
        <v>60</v>
      </c>
      <c r="S36" s="41">
        <v>60</v>
      </c>
      <c r="T36" s="20">
        <v>90</v>
      </c>
    </row>
    <row r="37" spans="1:20" x14ac:dyDescent="0.25">
      <c r="A37" s="19">
        <v>300</v>
      </c>
      <c r="B37" s="16">
        <v>0.68750000000000011</v>
      </c>
      <c r="C37" s="17">
        <v>90</v>
      </c>
      <c r="D37" s="17">
        <v>60</v>
      </c>
      <c r="E37" s="41">
        <v>60</v>
      </c>
      <c r="F37" s="20">
        <v>90</v>
      </c>
      <c r="G37" s="12"/>
      <c r="H37" s="19">
        <v>300</v>
      </c>
      <c r="I37" s="16">
        <v>0.68750000000000011</v>
      </c>
      <c r="J37" s="17">
        <v>90</v>
      </c>
      <c r="K37" s="17">
        <v>60</v>
      </c>
      <c r="L37" s="41">
        <v>60</v>
      </c>
      <c r="M37" s="20">
        <v>90</v>
      </c>
      <c r="N37" s="12"/>
      <c r="O37" s="19">
        <v>300</v>
      </c>
      <c r="P37" s="16">
        <v>0.68750000000000011</v>
      </c>
      <c r="Q37" s="17">
        <v>90</v>
      </c>
      <c r="R37" s="17">
        <v>60</v>
      </c>
      <c r="S37" s="41">
        <v>60</v>
      </c>
      <c r="T37" s="20">
        <v>90</v>
      </c>
    </row>
    <row r="38" spans="1:20" x14ac:dyDescent="0.25">
      <c r="A38" s="19">
        <v>300</v>
      </c>
      <c r="B38" s="16">
        <v>0.70833333333333348</v>
      </c>
      <c r="C38" s="17">
        <v>90</v>
      </c>
      <c r="D38" s="17">
        <v>60</v>
      </c>
      <c r="E38" s="41">
        <v>60</v>
      </c>
      <c r="F38" s="20">
        <v>90</v>
      </c>
      <c r="G38" s="12"/>
      <c r="H38" s="19">
        <v>300</v>
      </c>
      <c r="I38" s="16">
        <v>0.70833333333333348</v>
      </c>
      <c r="J38" s="17">
        <v>90</v>
      </c>
      <c r="K38" s="17">
        <v>60</v>
      </c>
      <c r="L38" s="41">
        <v>60</v>
      </c>
      <c r="M38" s="20">
        <v>90</v>
      </c>
      <c r="N38" s="12"/>
      <c r="O38" s="19">
        <v>300</v>
      </c>
      <c r="P38" s="16">
        <v>0.70833333333333348</v>
      </c>
      <c r="Q38" s="17">
        <v>90</v>
      </c>
      <c r="R38" s="17">
        <v>60</v>
      </c>
      <c r="S38" s="41">
        <v>60</v>
      </c>
      <c r="T38" s="20">
        <v>90</v>
      </c>
    </row>
    <row r="39" spans="1:20" x14ac:dyDescent="0.25">
      <c r="A39" s="19">
        <v>300</v>
      </c>
      <c r="B39" s="16">
        <v>0.72916666666666685</v>
      </c>
      <c r="C39" s="17">
        <v>90</v>
      </c>
      <c r="D39" s="17">
        <v>60</v>
      </c>
      <c r="E39" s="41">
        <v>60</v>
      </c>
      <c r="F39" s="20">
        <v>90</v>
      </c>
      <c r="G39" s="12"/>
      <c r="H39" s="19">
        <v>300</v>
      </c>
      <c r="I39" s="16">
        <v>0.72916666666666685</v>
      </c>
      <c r="J39" s="17">
        <v>90</v>
      </c>
      <c r="K39" s="17">
        <v>60</v>
      </c>
      <c r="L39" s="41">
        <v>60</v>
      </c>
      <c r="M39" s="20">
        <v>90</v>
      </c>
      <c r="N39" s="12"/>
      <c r="O39" s="19">
        <v>300</v>
      </c>
      <c r="P39" s="16">
        <v>0.72916666666666685</v>
      </c>
      <c r="Q39" s="17">
        <v>90</v>
      </c>
      <c r="R39" s="17">
        <v>60</v>
      </c>
      <c r="S39" s="41">
        <v>60</v>
      </c>
      <c r="T39" s="20">
        <v>90</v>
      </c>
    </row>
    <row r="40" spans="1:20" x14ac:dyDescent="0.25">
      <c r="A40" s="19">
        <v>300</v>
      </c>
      <c r="B40" s="16">
        <v>0.75000000000000022</v>
      </c>
      <c r="C40" s="17">
        <v>90</v>
      </c>
      <c r="D40" s="17">
        <v>60</v>
      </c>
      <c r="E40" s="41">
        <v>60</v>
      </c>
      <c r="F40" s="20">
        <v>90</v>
      </c>
      <c r="G40" s="12"/>
      <c r="H40" s="19">
        <v>300</v>
      </c>
      <c r="I40" s="16">
        <v>0.75000000000000022</v>
      </c>
      <c r="J40" s="17">
        <v>90</v>
      </c>
      <c r="K40" s="17">
        <v>60</v>
      </c>
      <c r="L40" s="41">
        <v>60</v>
      </c>
      <c r="M40" s="20">
        <v>90</v>
      </c>
      <c r="N40" s="12"/>
      <c r="O40" s="19">
        <v>300</v>
      </c>
      <c r="P40" s="16">
        <v>0.75000000000000022</v>
      </c>
      <c r="Q40" s="17">
        <v>90</v>
      </c>
      <c r="R40" s="17">
        <v>60</v>
      </c>
      <c r="S40" s="41">
        <v>60</v>
      </c>
      <c r="T40" s="20">
        <v>90</v>
      </c>
    </row>
    <row r="41" spans="1:20" x14ac:dyDescent="0.25">
      <c r="A41" s="19">
        <v>300</v>
      </c>
      <c r="B41" s="16">
        <v>0.77083333333333359</v>
      </c>
      <c r="C41" s="17">
        <v>90</v>
      </c>
      <c r="D41" s="17">
        <v>60</v>
      </c>
      <c r="E41" s="41">
        <v>60</v>
      </c>
      <c r="F41" s="20">
        <v>90</v>
      </c>
      <c r="G41" s="12"/>
      <c r="H41" s="19">
        <v>300</v>
      </c>
      <c r="I41" s="16">
        <v>0.77083333333333359</v>
      </c>
      <c r="J41" s="17">
        <v>90</v>
      </c>
      <c r="K41" s="17">
        <v>60</v>
      </c>
      <c r="L41" s="41">
        <v>60</v>
      </c>
      <c r="M41" s="20">
        <v>90</v>
      </c>
      <c r="N41" s="12"/>
      <c r="O41" s="19">
        <v>300</v>
      </c>
      <c r="P41" s="16">
        <v>0.77083333333333359</v>
      </c>
      <c r="Q41" s="17">
        <v>90</v>
      </c>
      <c r="R41" s="17">
        <v>60</v>
      </c>
      <c r="S41" s="41">
        <v>60</v>
      </c>
      <c r="T41" s="20">
        <v>90</v>
      </c>
    </row>
    <row r="42" spans="1:20" x14ac:dyDescent="0.25">
      <c r="A42" s="19">
        <v>300</v>
      </c>
      <c r="B42" s="16">
        <v>0.79166666666666696</v>
      </c>
      <c r="C42" s="17">
        <v>90</v>
      </c>
      <c r="D42" s="17">
        <v>60</v>
      </c>
      <c r="E42" s="41">
        <v>60</v>
      </c>
      <c r="F42" s="20">
        <v>90</v>
      </c>
      <c r="G42" s="12"/>
      <c r="H42" s="19">
        <v>300</v>
      </c>
      <c r="I42" s="16">
        <v>0.79166666666666696</v>
      </c>
      <c r="J42" s="17">
        <v>90</v>
      </c>
      <c r="K42" s="17">
        <v>60</v>
      </c>
      <c r="L42" s="41">
        <v>60</v>
      </c>
      <c r="M42" s="20">
        <v>90</v>
      </c>
      <c r="N42" s="12"/>
      <c r="O42" s="19">
        <v>300</v>
      </c>
      <c r="P42" s="16">
        <v>0.79166666666666696</v>
      </c>
      <c r="Q42" s="17">
        <v>90</v>
      </c>
      <c r="R42" s="17">
        <v>60</v>
      </c>
      <c r="S42" s="41">
        <v>60</v>
      </c>
      <c r="T42" s="20">
        <v>90</v>
      </c>
    </row>
    <row r="43" spans="1:20" x14ac:dyDescent="0.25">
      <c r="A43" s="19">
        <v>300</v>
      </c>
      <c r="B43" s="16">
        <v>0.81250000000000033</v>
      </c>
      <c r="C43" s="17">
        <v>90</v>
      </c>
      <c r="D43" s="17">
        <v>60</v>
      </c>
      <c r="E43" s="41">
        <v>60</v>
      </c>
      <c r="F43" s="20">
        <v>90</v>
      </c>
      <c r="G43" s="12"/>
      <c r="H43" s="19">
        <v>300</v>
      </c>
      <c r="I43" s="16">
        <v>0.81250000000000033</v>
      </c>
      <c r="J43" s="17">
        <v>90</v>
      </c>
      <c r="K43" s="17">
        <v>60</v>
      </c>
      <c r="L43" s="41">
        <v>60</v>
      </c>
      <c r="M43" s="20">
        <v>90</v>
      </c>
      <c r="N43" s="12"/>
      <c r="O43" s="19">
        <v>300</v>
      </c>
      <c r="P43" s="16">
        <v>0.81250000000000033</v>
      </c>
      <c r="Q43" s="17">
        <v>90</v>
      </c>
      <c r="R43" s="17">
        <v>60</v>
      </c>
      <c r="S43" s="41">
        <v>60</v>
      </c>
      <c r="T43" s="20">
        <v>90</v>
      </c>
    </row>
    <row r="44" spans="1:20" x14ac:dyDescent="0.25">
      <c r="A44" s="19">
        <v>300</v>
      </c>
      <c r="B44" s="16">
        <v>0.8333333333333337</v>
      </c>
      <c r="C44" s="17">
        <v>90</v>
      </c>
      <c r="D44" s="17">
        <v>60</v>
      </c>
      <c r="E44" s="41">
        <v>60</v>
      </c>
      <c r="F44" s="20">
        <v>90</v>
      </c>
      <c r="G44" s="12"/>
      <c r="H44" s="19">
        <v>300</v>
      </c>
      <c r="I44" s="16">
        <v>0.8333333333333337</v>
      </c>
      <c r="J44" s="17">
        <v>90</v>
      </c>
      <c r="K44" s="17">
        <v>60</v>
      </c>
      <c r="L44" s="41">
        <v>60</v>
      </c>
      <c r="M44" s="20">
        <v>90</v>
      </c>
      <c r="N44" s="12"/>
      <c r="O44" s="19">
        <v>300</v>
      </c>
      <c r="P44" s="16">
        <v>0.8333333333333337</v>
      </c>
      <c r="Q44" s="17">
        <v>90</v>
      </c>
      <c r="R44" s="17">
        <v>60</v>
      </c>
      <c r="S44" s="41">
        <v>60</v>
      </c>
      <c r="T44" s="20">
        <v>90</v>
      </c>
    </row>
    <row r="45" spans="1:20" x14ac:dyDescent="0.25">
      <c r="A45" s="19">
        <v>300</v>
      </c>
      <c r="B45" s="16">
        <v>0.85416666666666707</v>
      </c>
      <c r="C45" s="17">
        <v>90</v>
      </c>
      <c r="D45" s="17">
        <v>60</v>
      </c>
      <c r="E45" s="41">
        <v>60</v>
      </c>
      <c r="F45" s="20">
        <v>90</v>
      </c>
      <c r="G45" s="12"/>
      <c r="H45" s="19">
        <v>300</v>
      </c>
      <c r="I45" s="16">
        <v>0.85416666666666707</v>
      </c>
      <c r="J45" s="17">
        <v>90</v>
      </c>
      <c r="K45" s="17">
        <v>60</v>
      </c>
      <c r="L45" s="41">
        <v>60</v>
      </c>
      <c r="M45" s="20">
        <v>90</v>
      </c>
      <c r="N45" s="12"/>
      <c r="O45" s="19">
        <v>300</v>
      </c>
      <c r="P45" s="16">
        <v>0.85416666666666707</v>
      </c>
      <c r="Q45" s="17">
        <v>90</v>
      </c>
      <c r="R45" s="17">
        <v>60</v>
      </c>
      <c r="S45" s="41">
        <v>60</v>
      </c>
      <c r="T45" s="20">
        <v>90</v>
      </c>
    </row>
    <row r="46" spans="1:20" x14ac:dyDescent="0.25">
      <c r="A46" s="19">
        <v>300</v>
      </c>
      <c r="B46" s="16">
        <v>0.87500000000000044</v>
      </c>
      <c r="C46" s="17">
        <v>90</v>
      </c>
      <c r="D46" s="17">
        <v>60</v>
      </c>
      <c r="E46" s="41">
        <v>60</v>
      </c>
      <c r="F46" s="20">
        <v>90</v>
      </c>
      <c r="G46" s="12"/>
      <c r="H46" s="19">
        <v>300</v>
      </c>
      <c r="I46" s="16">
        <v>0.87500000000000044</v>
      </c>
      <c r="J46" s="17">
        <v>90</v>
      </c>
      <c r="K46" s="17">
        <v>60</v>
      </c>
      <c r="L46" s="41">
        <v>60</v>
      </c>
      <c r="M46" s="20">
        <v>90</v>
      </c>
      <c r="N46" s="12"/>
      <c r="O46" s="19">
        <v>300</v>
      </c>
      <c r="P46" s="16">
        <v>0.87500000000000044</v>
      </c>
      <c r="Q46" s="17">
        <v>90</v>
      </c>
      <c r="R46" s="17">
        <v>60</v>
      </c>
      <c r="S46" s="41">
        <v>60</v>
      </c>
      <c r="T46" s="20">
        <v>90</v>
      </c>
    </row>
    <row r="47" spans="1:20" x14ac:dyDescent="0.25">
      <c r="A47" s="19">
        <v>300</v>
      </c>
      <c r="B47" s="16">
        <v>0.89583333333333381</v>
      </c>
      <c r="C47" s="17">
        <v>90</v>
      </c>
      <c r="D47" s="17">
        <v>60</v>
      </c>
      <c r="E47" s="41">
        <v>60</v>
      </c>
      <c r="F47" s="20">
        <v>90</v>
      </c>
      <c r="G47" s="12"/>
      <c r="H47" s="19">
        <v>300</v>
      </c>
      <c r="I47" s="16">
        <v>0.89583333333333381</v>
      </c>
      <c r="J47" s="17">
        <v>90</v>
      </c>
      <c r="K47" s="17">
        <v>60</v>
      </c>
      <c r="L47" s="41">
        <v>60</v>
      </c>
      <c r="M47" s="20">
        <v>90</v>
      </c>
      <c r="N47" s="12"/>
      <c r="O47" s="19">
        <v>300</v>
      </c>
      <c r="P47" s="16">
        <v>0.89583333333333381</v>
      </c>
      <c r="Q47" s="17">
        <v>90</v>
      </c>
      <c r="R47" s="17">
        <v>60</v>
      </c>
      <c r="S47" s="41">
        <v>60</v>
      </c>
      <c r="T47" s="20">
        <v>90</v>
      </c>
    </row>
    <row r="48" spans="1:20" x14ac:dyDescent="0.25">
      <c r="A48" s="19">
        <v>300</v>
      </c>
      <c r="B48" s="16">
        <v>0.91666666666666718</v>
      </c>
      <c r="C48" s="17">
        <v>90</v>
      </c>
      <c r="D48" s="17">
        <v>60</v>
      </c>
      <c r="E48" s="41">
        <v>60</v>
      </c>
      <c r="F48" s="20">
        <v>90</v>
      </c>
      <c r="G48" s="12"/>
      <c r="H48" s="19">
        <v>300</v>
      </c>
      <c r="I48" s="16">
        <v>0.91666666666666718</v>
      </c>
      <c r="J48" s="17">
        <v>90</v>
      </c>
      <c r="K48" s="17">
        <v>60</v>
      </c>
      <c r="L48" s="41">
        <v>60</v>
      </c>
      <c r="M48" s="20">
        <v>90</v>
      </c>
      <c r="N48" s="12"/>
      <c r="O48" s="19">
        <v>300</v>
      </c>
      <c r="P48" s="16">
        <v>0.91666666666666718</v>
      </c>
      <c r="Q48" s="17">
        <v>90</v>
      </c>
      <c r="R48" s="17">
        <v>60</v>
      </c>
      <c r="S48" s="41">
        <v>60</v>
      </c>
      <c r="T48" s="20">
        <v>90</v>
      </c>
    </row>
    <row r="49" spans="1:20" x14ac:dyDescent="0.25">
      <c r="A49" s="19">
        <v>300</v>
      </c>
      <c r="B49" s="16">
        <v>0.93750000000000056</v>
      </c>
      <c r="C49" s="17">
        <v>90</v>
      </c>
      <c r="D49" s="17">
        <v>60</v>
      </c>
      <c r="E49" s="41">
        <v>60</v>
      </c>
      <c r="F49" s="20">
        <v>90</v>
      </c>
      <c r="G49" s="12"/>
      <c r="H49" s="19">
        <v>300</v>
      </c>
      <c r="I49" s="16">
        <v>0.93750000000000056</v>
      </c>
      <c r="J49" s="17">
        <v>90</v>
      </c>
      <c r="K49" s="17">
        <v>60</v>
      </c>
      <c r="L49" s="41">
        <v>60</v>
      </c>
      <c r="M49" s="20">
        <v>90</v>
      </c>
      <c r="N49" s="12"/>
      <c r="O49" s="19">
        <v>300</v>
      </c>
      <c r="P49" s="16">
        <v>0.93750000000000056</v>
      </c>
      <c r="Q49" s="17">
        <v>90</v>
      </c>
      <c r="R49" s="17">
        <v>60</v>
      </c>
      <c r="S49" s="41">
        <v>60</v>
      </c>
      <c r="T49" s="20">
        <v>90</v>
      </c>
    </row>
    <row r="50" spans="1:20" x14ac:dyDescent="0.25">
      <c r="A50" s="19">
        <v>300</v>
      </c>
      <c r="B50" s="16">
        <v>0.95833333333333393</v>
      </c>
      <c r="C50" s="17">
        <v>0</v>
      </c>
      <c r="D50" s="17">
        <v>60</v>
      </c>
      <c r="E50" s="41">
        <v>60</v>
      </c>
      <c r="F50" s="20">
        <v>0</v>
      </c>
      <c r="G50" s="12"/>
      <c r="H50" s="19">
        <v>300</v>
      </c>
      <c r="I50" s="16">
        <v>0.95833333333333393</v>
      </c>
      <c r="J50" s="17">
        <v>0</v>
      </c>
      <c r="K50" s="17">
        <v>60</v>
      </c>
      <c r="L50" s="41">
        <v>60</v>
      </c>
      <c r="M50" s="20">
        <v>0</v>
      </c>
      <c r="N50" s="12"/>
      <c r="O50" s="19">
        <v>300</v>
      </c>
      <c r="P50" s="16">
        <v>0.95833333333333393</v>
      </c>
      <c r="Q50" s="17">
        <v>0</v>
      </c>
      <c r="R50" s="17">
        <v>60</v>
      </c>
      <c r="S50" s="41">
        <v>60</v>
      </c>
      <c r="T50" s="20">
        <v>0</v>
      </c>
    </row>
    <row r="51" spans="1:20" ht="15.75" thickBot="1" x14ac:dyDescent="0.3">
      <c r="A51" s="21">
        <v>0</v>
      </c>
      <c r="B51" s="22">
        <v>0.9791666666666673</v>
      </c>
      <c r="C51" s="23">
        <v>0</v>
      </c>
      <c r="D51" s="23">
        <v>0</v>
      </c>
      <c r="E51" s="42">
        <v>0</v>
      </c>
      <c r="F51" s="24">
        <v>0</v>
      </c>
      <c r="G51" s="12"/>
      <c r="H51" s="21">
        <v>0</v>
      </c>
      <c r="I51" s="22">
        <v>0.9791666666666673</v>
      </c>
      <c r="J51" s="23">
        <v>0</v>
      </c>
      <c r="K51" s="23">
        <v>0</v>
      </c>
      <c r="L51" s="42">
        <v>0</v>
      </c>
      <c r="M51" s="24">
        <v>0</v>
      </c>
      <c r="N51" s="12"/>
      <c r="O51" s="21">
        <v>0</v>
      </c>
      <c r="P51" s="22">
        <v>0.9791666666666673</v>
      </c>
      <c r="Q51" s="23">
        <v>0</v>
      </c>
      <c r="R51" s="23">
        <v>0</v>
      </c>
      <c r="S51" s="42">
        <v>0</v>
      </c>
      <c r="T51" s="24">
        <v>0</v>
      </c>
    </row>
  </sheetData>
  <mergeCells count="9">
    <mergeCell ref="O1:P1"/>
    <mergeCell ref="Q1:T1"/>
    <mergeCell ref="O2:O3"/>
    <mergeCell ref="C1:F1"/>
    <mergeCell ref="A1:B1"/>
    <mergeCell ref="A2:A3"/>
    <mergeCell ref="H1:I1"/>
    <mergeCell ref="J1:M1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workbookViewId="0">
      <pane xSplit="9" topLeftCell="J1" activePane="topRight" state="frozen"/>
      <selection pane="topRight" activeCell="H17" sqref="H17"/>
    </sheetView>
  </sheetViews>
  <sheetFormatPr defaultRowHeight="15" x14ac:dyDescent="0.25"/>
  <cols>
    <col min="1" max="1" width="10.140625" style="30" customWidth="1"/>
    <col min="2" max="2" width="8.42578125" style="30" customWidth="1"/>
    <col min="3" max="3" width="11.42578125" style="30" customWidth="1"/>
    <col min="4" max="4" width="12" style="30" customWidth="1"/>
    <col min="5" max="5" width="10.140625" style="30" customWidth="1"/>
    <col min="6" max="7" width="11.28515625" style="30" customWidth="1"/>
    <col min="8" max="8" width="12.5703125" style="30" customWidth="1"/>
    <col min="9" max="9" width="11.7109375" style="30" customWidth="1"/>
    <col min="10" max="10" width="23.28515625" style="30" customWidth="1"/>
    <col min="11" max="16384" width="9.140625" style="30"/>
  </cols>
  <sheetData>
    <row r="1" spans="1:34" ht="45.75" thickBot="1" x14ac:dyDescent="0.3">
      <c r="A1" s="33" t="s">
        <v>0</v>
      </c>
      <c r="B1" s="34" t="s">
        <v>1</v>
      </c>
      <c r="C1" s="34" t="s">
        <v>22</v>
      </c>
      <c r="D1" s="34" t="s">
        <v>14</v>
      </c>
      <c r="E1" s="34" t="s">
        <v>15</v>
      </c>
      <c r="F1" s="34" t="s">
        <v>16</v>
      </c>
      <c r="G1" s="34" t="s">
        <v>2</v>
      </c>
      <c r="H1" s="34" t="s">
        <v>3</v>
      </c>
      <c r="I1" s="34" t="s">
        <v>4</v>
      </c>
      <c r="J1" s="34" t="s">
        <v>19</v>
      </c>
      <c r="K1" s="35">
        <v>43251</v>
      </c>
      <c r="L1" s="35">
        <v>43281</v>
      </c>
      <c r="M1" s="35">
        <v>43312</v>
      </c>
      <c r="N1" s="35">
        <v>43343</v>
      </c>
      <c r="O1" s="35">
        <v>43373</v>
      </c>
      <c r="P1" s="35">
        <v>43404</v>
      </c>
      <c r="Q1" s="35">
        <v>43434</v>
      </c>
      <c r="R1" s="35">
        <v>43465</v>
      </c>
      <c r="S1" s="35">
        <v>43496</v>
      </c>
      <c r="T1" s="35">
        <v>43524</v>
      </c>
      <c r="U1" s="35">
        <v>43555</v>
      </c>
      <c r="V1" s="35">
        <v>43585</v>
      </c>
      <c r="W1" s="35">
        <v>43616</v>
      </c>
      <c r="X1" s="35">
        <v>43646</v>
      </c>
      <c r="Y1" s="35">
        <v>43677</v>
      </c>
      <c r="Z1" s="35">
        <v>43708</v>
      </c>
      <c r="AA1" s="35">
        <v>43738</v>
      </c>
      <c r="AB1" s="35">
        <v>43769</v>
      </c>
      <c r="AC1" s="35">
        <v>43799</v>
      </c>
      <c r="AD1" s="35">
        <v>43830</v>
      </c>
      <c r="AE1" s="35">
        <v>43861</v>
      </c>
      <c r="AF1" s="35">
        <v>43890</v>
      </c>
      <c r="AG1" s="35">
        <v>43921</v>
      </c>
      <c r="AH1" s="35">
        <v>43951</v>
      </c>
    </row>
    <row r="2" spans="1:34" ht="30" x14ac:dyDescent="0.25">
      <c r="A2" s="25"/>
      <c r="B2" s="26"/>
      <c r="C2" s="26"/>
      <c r="D2" s="26"/>
      <c r="E2" s="26"/>
      <c r="F2" s="26"/>
      <c r="G2" s="26"/>
      <c r="H2" s="26"/>
      <c r="I2" s="28"/>
      <c r="J2" s="43" t="s">
        <v>21</v>
      </c>
      <c r="K2" s="27">
        <v>300</v>
      </c>
      <c r="L2" s="27">
        <v>300</v>
      </c>
      <c r="M2" s="27">
        <v>300</v>
      </c>
      <c r="N2" s="27">
        <v>300</v>
      </c>
      <c r="O2" s="27">
        <v>300</v>
      </c>
      <c r="P2" s="27">
        <v>300</v>
      </c>
      <c r="Q2" s="27">
        <v>300</v>
      </c>
      <c r="R2" s="27">
        <v>300</v>
      </c>
      <c r="S2" s="27">
        <v>300</v>
      </c>
      <c r="T2" s="27">
        <v>300</v>
      </c>
      <c r="U2" s="27">
        <v>300</v>
      </c>
      <c r="V2" s="27">
        <v>300</v>
      </c>
      <c r="W2" s="27">
        <v>300</v>
      </c>
      <c r="X2" s="27">
        <v>300</v>
      </c>
      <c r="Y2" s="27">
        <v>300</v>
      </c>
      <c r="Z2" s="27">
        <v>300</v>
      </c>
      <c r="AA2" s="27">
        <v>300</v>
      </c>
      <c r="AB2" s="27">
        <v>300</v>
      </c>
      <c r="AC2" s="27">
        <v>300</v>
      </c>
      <c r="AD2" s="27">
        <v>300</v>
      </c>
      <c r="AE2" s="27">
        <v>300</v>
      </c>
      <c r="AF2" s="27">
        <v>300</v>
      </c>
      <c r="AG2" s="27">
        <v>300</v>
      </c>
      <c r="AH2" s="27">
        <v>300</v>
      </c>
    </row>
    <row r="3" spans="1:34" ht="30.75" thickBot="1" x14ac:dyDescent="0.3">
      <c r="A3" s="36"/>
      <c r="B3" s="37"/>
      <c r="C3" s="38"/>
      <c r="D3" s="37"/>
      <c r="E3" s="37"/>
      <c r="F3" s="37"/>
      <c r="G3" s="37"/>
      <c r="H3" s="37"/>
      <c r="I3" s="39"/>
      <c r="J3" s="44" t="s">
        <v>20</v>
      </c>
      <c r="K3" s="37">
        <v>300</v>
      </c>
      <c r="L3" s="37">
        <v>300</v>
      </c>
      <c r="M3" s="37">
        <v>300</v>
      </c>
      <c r="N3" s="37">
        <v>300</v>
      </c>
      <c r="O3" s="37">
        <v>300</v>
      </c>
      <c r="P3" s="37">
        <v>300</v>
      </c>
      <c r="Q3" s="37">
        <v>100</v>
      </c>
      <c r="R3" s="37">
        <v>100</v>
      </c>
      <c r="S3" s="37">
        <v>100</v>
      </c>
      <c r="T3" s="37">
        <v>100</v>
      </c>
      <c r="U3" s="37">
        <v>100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</row>
    <row r="4" spans="1:34" x14ac:dyDescent="0.25">
      <c r="A4" s="1">
        <v>170708</v>
      </c>
      <c r="B4" s="2" t="s">
        <v>5</v>
      </c>
      <c r="C4" s="3">
        <v>17</v>
      </c>
      <c r="D4" s="4">
        <v>320</v>
      </c>
      <c r="E4" s="4">
        <v>320</v>
      </c>
      <c r="F4" s="4">
        <v>115</v>
      </c>
      <c r="G4" s="5">
        <v>43040</v>
      </c>
      <c r="H4" s="5">
        <v>43404</v>
      </c>
      <c r="I4" s="6">
        <v>12</v>
      </c>
      <c r="J4" s="6">
        <v>90</v>
      </c>
      <c r="K4" s="7">
        <v>90</v>
      </c>
      <c r="L4" s="7">
        <v>90</v>
      </c>
      <c r="M4" s="7">
        <v>90</v>
      </c>
      <c r="N4" s="7">
        <v>90</v>
      </c>
      <c r="O4" s="7">
        <v>90</v>
      </c>
      <c r="P4" s="7">
        <v>90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</row>
    <row r="5" spans="1:34" x14ac:dyDescent="0.25">
      <c r="A5" s="1">
        <v>170901</v>
      </c>
      <c r="B5" s="4" t="s">
        <v>7</v>
      </c>
      <c r="C5" s="3">
        <v>17.5</v>
      </c>
      <c r="D5" s="4">
        <v>380</v>
      </c>
      <c r="E5" s="4">
        <v>0</v>
      </c>
      <c r="F5" s="4">
        <v>101</v>
      </c>
      <c r="G5" s="5">
        <v>43191</v>
      </c>
      <c r="H5" s="5">
        <v>43404</v>
      </c>
      <c r="I5" s="6">
        <v>7</v>
      </c>
      <c r="J5" s="6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</row>
    <row r="6" spans="1:34" x14ac:dyDescent="0.25">
      <c r="A6" s="1">
        <v>171105</v>
      </c>
      <c r="B6" s="4" t="s">
        <v>12</v>
      </c>
      <c r="C6" s="3">
        <v>17.5</v>
      </c>
      <c r="D6" s="4">
        <v>333</v>
      </c>
      <c r="E6" s="4">
        <v>0</v>
      </c>
      <c r="F6" s="4">
        <v>100</v>
      </c>
      <c r="G6" s="5">
        <v>43191</v>
      </c>
      <c r="H6" s="5">
        <v>43404</v>
      </c>
      <c r="I6" s="6">
        <v>7</v>
      </c>
      <c r="J6" s="6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</row>
    <row r="7" spans="1:34" x14ac:dyDescent="0.25">
      <c r="A7" s="1">
        <v>180119</v>
      </c>
      <c r="B7" s="4" t="s">
        <v>13</v>
      </c>
      <c r="C7" s="3">
        <v>17.5</v>
      </c>
      <c r="D7" s="4">
        <v>175</v>
      </c>
      <c r="E7" s="4">
        <v>175</v>
      </c>
      <c r="F7" s="4">
        <v>100</v>
      </c>
      <c r="G7" s="5">
        <v>43191</v>
      </c>
      <c r="H7" s="5">
        <v>43404</v>
      </c>
      <c r="I7" s="6">
        <v>7</v>
      </c>
      <c r="J7" s="6">
        <v>90</v>
      </c>
      <c r="K7" s="32">
        <v>90</v>
      </c>
      <c r="L7" s="32">
        <v>90</v>
      </c>
      <c r="M7" s="32">
        <v>90</v>
      </c>
      <c r="N7" s="32">
        <v>90</v>
      </c>
      <c r="O7" s="32">
        <v>90</v>
      </c>
      <c r="P7" s="32">
        <v>90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0</v>
      </c>
    </row>
    <row r="8" spans="1:34" ht="15.75" thickBot="1" x14ac:dyDescent="0.3">
      <c r="A8" s="29">
        <v>180214</v>
      </c>
      <c r="B8" s="8" t="s">
        <v>6</v>
      </c>
      <c r="C8" s="9">
        <v>17.5</v>
      </c>
      <c r="D8" s="8">
        <f>VLOOKUP($A8,'[1]Contract Data'!$A:$Z,23,0)</f>
        <v>195</v>
      </c>
      <c r="E8" s="8">
        <f>VLOOKUP($A8,'[1]Contract Data'!$A:$AR,24,0)</f>
        <v>194</v>
      </c>
      <c r="F8" s="8">
        <f>VLOOKUP($A8,'[1]Contract Data'!$A:$Z,25,0)</f>
        <v>100</v>
      </c>
      <c r="G8" s="10">
        <f>VLOOKUP($A8,'[1]Contract Data'!$A:$Z,8,0)</f>
        <v>43405</v>
      </c>
      <c r="H8" s="10">
        <f>VLOOKUP($A8,'[1]Contract Data'!$A:$Z,9,0)</f>
        <v>43555</v>
      </c>
      <c r="I8" s="11">
        <v>5</v>
      </c>
      <c r="J8" s="11">
        <v>100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100</v>
      </c>
      <c r="R8" s="31">
        <v>100</v>
      </c>
      <c r="S8" s="31">
        <v>100</v>
      </c>
      <c r="T8" s="31">
        <v>100</v>
      </c>
      <c r="U8" s="31">
        <v>100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Contracted volume -May 2018</vt:lpstr>
      <vt:lpstr>24 month requirement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2017-10-25T08:10:52Z</dcterms:created>
  <dcterms:modified xsi:type="dcterms:W3CDTF">2018-03-26T15:47:35Z</dcterms:modified>
</cp:coreProperties>
</file>