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0730" windowHeight="11760" tabRatio="486"/>
  </bookViews>
  <sheets>
    <sheet name="Discussion Points" sheetId="1" r:id="rId1"/>
    <sheet name="Decision Tracker" sheetId="9" r:id="rId2"/>
    <sheet name="Sheet1" sheetId="7" state="hidden" r:id="rId3"/>
    <sheet name="Attendance Tracker" sheetId="11" state="hidden" r:id="rId4"/>
  </sheets>
  <definedNames>
    <definedName name="_xlnm._FilterDatabase" localSheetId="3" hidden="1">'Attendance Tracker'!$C$4:$K$11</definedName>
    <definedName name="_xlnm._FilterDatabase" localSheetId="1" hidden="1">'Decision Tracker'!$C$4:$K$11</definedName>
    <definedName name="_xlnm._FilterDatabase" localSheetId="0" hidden="1">'Discussion Points'!$A$4:$I$70</definedName>
    <definedName name="_xlnm.Criteria">Sheet1!$B$1:$B$4</definedName>
    <definedName name="_xlnm.Print_Area" localSheetId="3">'Attendance Tracker'!$A$4:$L$10</definedName>
    <definedName name="_xlnm.Print_Area" localSheetId="1">'Decision Tracker'!$A$4:$M$10</definedName>
    <definedName name="_xlnm.Print_Area" localSheetId="0">'Discussion Points'!$B$4:$N$11</definedName>
    <definedName name="Status">Sheet1!$A$1:$A$4</definedName>
    <definedName name="Vote">Sheet1!$C$1:$C$3</definedName>
  </definedNames>
  <calcPr calcId="171027"/>
</workbook>
</file>

<file path=xl/calcChain.xml><?xml version="1.0" encoding="utf-8"?>
<calcChain xmlns="http://schemas.openxmlformats.org/spreadsheetml/2006/main">
  <c r="A27" i="9" l="1"/>
  <c r="B27" i="9"/>
  <c r="A28" i="9"/>
  <c r="B28" i="9"/>
  <c r="A10" i="9"/>
  <c r="B10" i="9"/>
  <c r="A11" i="9"/>
  <c r="B11" i="9"/>
  <c r="A12" i="9"/>
  <c r="B12" i="9"/>
  <c r="A13" i="9"/>
  <c r="B13" i="9"/>
  <c r="A14" i="9"/>
  <c r="B14" i="9"/>
  <c r="A15" i="9"/>
  <c r="B15" i="9"/>
  <c r="A16" i="9"/>
  <c r="B16" i="9"/>
  <c r="A17" i="9"/>
  <c r="B17" i="9"/>
  <c r="A18" i="9"/>
  <c r="B18" i="9"/>
  <c r="A19" i="9"/>
  <c r="B19" i="9"/>
  <c r="A20" i="9"/>
  <c r="B20" i="9"/>
  <c r="A21" i="9"/>
  <c r="B21" i="9"/>
  <c r="A22" i="9"/>
  <c r="B22" i="9"/>
  <c r="A23" i="9"/>
  <c r="B23" i="9"/>
  <c r="A24" i="9"/>
  <c r="B24" i="9"/>
  <c r="A25" i="9"/>
  <c r="B25" i="9"/>
  <c r="A26" i="9"/>
  <c r="B26" i="9"/>
  <c r="A9" i="9" l="1"/>
  <c r="B9" i="9"/>
  <c r="B8" i="9"/>
  <c r="A8" i="9"/>
</calcChain>
</file>

<file path=xl/sharedStrings.xml><?xml version="1.0" encoding="utf-8"?>
<sst xmlns="http://schemas.openxmlformats.org/spreadsheetml/2006/main" count="731" uniqueCount="281">
  <si>
    <t>Action</t>
  </si>
  <si>
    <t>Owner</t>
  </si>
  <si>
    <t>Status</t>
  </si>
  <si>
    <t>Meeting Date</t>
  </si>
  <si>
    <t>Active</t>
  </si>
  <si>
    <t>On Hold</t>
  </si>
  <si>
    <t>Urgent</t>
  </si>
  <si>
    <t>Resolved</t>
  </si>
  <si>
    <t>Workgroup Discussion Point</t>
  </si>
  <si>
    <t>Raised by</t>
  </si>
  <si>
    <t>Point to note</t>
  </si>
  <si>
    <t>Risk</t>
  </si>
  <si>
    <t>Decision</t>
  </si>
  <si>
    <t>Target Completion Date</t>
  </si>
  <si>
    <t>Action/Risk Management:</t>
  </si>
  <si>
    <t>Meeting No.</t>
  </si>
  <si>
    <t>Category</t>
  </si>
  <si>
    <t>Updates</t>
  </si>
  <si>
    <t>Decision Point</t>
  </si>
  <si>
    <t>Yes</t>
  </si>
  <si>
    <t>No</t>
  </si>
  <si>
    <t>Abstain</t>
  </si>
  <si>
    <t>Name</t>
  </si>
  <si>
    <t>Organisation</t>
  </si>
  <si>
    <t>Role</t>
  </si>
  <si>
    <t>Chair</t>
  </si>
  <si>
    <t>Technical Secretary</t>
  </si>
  <si>
    <t>Mike Kay</t>
  </si>
  <si>
    <t>ENA</t>
  </si>
  <si>
    <t>Richard Woodward</t>
  </si>
  <si>
    <t>Vote</t>
  </si>
  <si>
    <t>Workgroup Preference:</t>
  </si>
  <si>
    <t>Topic</t>
  </si>
  <si>
    <t>Line No.</t>
  </si>
  <si>
    <t>Y</t>
  </si>
  <si>
    <t>UKPN</t>
  </si>
  <si>
    <t>RWE</t>
  </si>
  <si>
    <t>RJW</t>
  </si>
  <si>
    <t>GC0048-C EU Coordination Group - Workgroup Attendance Tracker</t>
  </si>
  <si>
    <t>GC0048-C EU Coordination Group - Decision Tracker</t>
  </si>
  <si>
    <t>GC0079 - Frequency Changes During System Disturbances - Workgroup Issue Tracker</t>
  </si>
  <si>
    <t>NGET SO</t>
  </si>
  <si>
    <t>Greg Middleton</t>
  </si>
  <si>
    <t>Deepsea Electronics</t>
  </si>
  <si>
    <t>John Ruddock</t>
  </si>
  <si>
    <t>WG Member</t>
  </si>
  <si>
    <t>Graham Stein</t>
  </si>
  <si>
    <t>Miguel Bernardo</t>
  </si>
  <si>
    <t>Joe Duddy</t>
  </si>
  <si>
    <t>RES</t>
  </si>
  <si>
    <t>Campbell McDonald</t>
  </si>
  <si>
    <t>SSE Generation</t>
  </si>
  <si>
    <t>Jacob Allinson</t>
  </si>
  <si>
    <t>Sam Turner</t>
  </si>
  <si>
    <t>NPG</t>
  </si>
  <si>
    <t>Ecofys</t>
  </si>
  <si>
    <t>Presenter</t>
  </si>
  <si>
    <t>Michael Doering</t>
  </si>
  <si>
    <t>Owner:</t>
  </si>
  <si>
    <t>Solar PV generation volumes</t>
  </si>
  <si>
    <t xml:space="preserve">Solar proliferation has continued as projected in Ecofys' 2014/15 analysis. At least 50% of sub-5MW distribution-connected generation is thought to be Solar PV and this growth is expected to continue. </t>
  </si>
  <si>
    <t>MD</t>
  </si>
  <si>
    <t>Workgroup</t>
  </si>
  <si>
    <t>MK did not consider that Adam Dysko's previous study work needed to be updated to reflect the revised Solar PV figures, but again, it was an important point to note that increased distributed generation increased the islanding risk in general</t>
  </si>
  <si>
    <t>JR</t>
  </si>
  <si>
    <t>DG generation volumes</t>
  </si>
  <si>
    <t>DNO Reps/GS</t>
  </si>
  <si>
    <t>The Ecofys study work needs to be supplemented with a distribution of individual site volume, and a monthly trend on growth rather than just yearly. This will then be finalised with their previous study work and published.</t>
  </si>
  <si>
    <t>GS</t>
  </si>
  <si>
    <t>Commercial Considerations</t>
  </si>
  <si>
    <t>Phase 1 compliance</t>
  </si>
  <si>
    <t>The success rate of achieving compliance needs to be factored into the GC0079 recommendation. This is still a moving target for GC0035, which is due to give an update at the DCRP on 02/06/16</t>
  </si>
  <si>
    <t>CMD</t>
  </si>
  <si>
    <t>JD</t>
  </si>
  <si>
    <t>Agenda Item</t>
  </si>
  <si>
    <t>Ecofys Update</t>
  </si>
  <si>
    <t>TCMF Update</t>
  </si>
  <si>
    <t>Workgroup members are requested to consider their preference on the funding options set out, consider potential other options, and the DNO reps requested to consider managing the work within their own organisations</t>
  </si>
  <si>
    <t>GS/MK</t>
  </si>
  <si>
    <t>Workgroup Report</t>
  </si>
  <si>
    <t>Costs</t>
  </si>
  <si>
    <t>IK</t>
  </si>
  <si>
    <t>Ioannis Koutsokeras</t>
  </si>
  <si>
    <t>SP Energy Networks</t>
  </si>
  <si>
    <t>Martin Lee</t>
  </si>
  <si>
    <t>SSE Distribution</t>
  </si>
  <si>
    <t>Vector Shift</t>
  </si>
  <si>
    <t>ML</t>
  </si>
  <si>
    <t>GS/MK/ML</t>
  </si>
  <si>
    <t>Voltage Control v Power Factor mode</t>
  </si>
  <si>
    <t>MK</t>
  </si>
  <si>
    <t>LoMP</t>
  </si>
  <si>
    <t>ST</t>
  </si>
  <si>
    <t>DNO Reps</t>
  </si>
  <si>
    <t>Site visits</t>
  </si>
  <si>
    <t>The workgroup report needs to clarify whether generator owners can facilitate their own settings change, and how/if this is funded</t>
  </si>
  <si>
    <t>MK/GS</t>
  </si>
  <si>
    <t>Need to ensure that benefits and costs from Phase 1/2(/3) are properly set out in the workgroup report and not double-counted. GS confirmed these would be disaggregated in the workgroup report</t>
  </si>
  <si>
    <t>Exemptions</t>
  </si>
  <si>
    <t>GM</t>
  </si>
  <si>
    <t>AOB</t>
  </si>
  <si>
    <t>Meeting Dates</t>
  </si>
  <si>
    <t>RJW to provide the meeting dates and venues for the remainder of 2016</t>
  </si>
  <si>
    <t>ASAP</t>
  </si>
  <si>
    <t>Whilst concern was expressed at the impact rapid PV growth had on the generators in scope for a GC0079 protection settings change, GS's previous analysis had shown that PV sensitivity to the CBA  numbers made little difference</t>
  </si>
  <si>
    <t>MD/GS</t>
  </si>
  <si>
    <t>The Transmission Charging Methodology Forum (TCMF) provided feedback to GS during a presentation on potential funding options (including BSUoS).
- Not convinced on justification for funding through BSUoS - particularly as some parties incurring the short-term cost may not be around to realise the long-term benefit
- Seek further guidance from Ofgem, particularly as this is a networks issue not just a commercial one 
- Concern over the management cost - this could be a blank cheque (GS estimated £10m for the work, £33m/year recurring benefit of complete GC0035 + GC0079 changes)
- GC0079 cannot change charging regimes (though an SO charging review is in progress)</t>
  </si>
  <si>
    <t>Scottish DNOs get generation to operate in Voltage Control mode - this will impact the GC0079 recommendation and needs to be checked against a previous discussion between MK with GM and AMPS (details were circulated at the time). 
Also note there is a meeting on 28/06 at ENA with ML/MK on use of Voltage Control for DG. For more info, contact MK, ML or RJW</t>
  </si>
  <si>
    <t>Enhanced Frequency Response</t>
  </si>
  <si>
    <t>JD/GE</t>
  </si>
  <si>
    <t>GS/RJW</t>
  </si>
  <si>
    <t>When tender results published</t>
  </si>
  <si>
    <t>http://www2.nationalgrid.com/Enhanced-Frequency-Response.aspx</t>
  </si>
  <si>
    <t>Over-frequency</t>
  </si>
  <si>
    <t>TBC</t>
  </si>
  <si>
    <t>Risk Assessment</t>
  </si>
  <si>
    <t>JA</t>
  </si>
  <si>
    <t>Workgroup Terms of Reference</t>
  </si>
  <si>
    <t>Confirm tripping time wording OK</t>
  </si>
  <si>
    <t>40A</t>
  </si>
  <si>
    <t>Dead Times</t>
  </si>
  <si>
    <t>Re. RoCoF protection requirements - stability type testing machines &lt;50kW was a defacto ride through requirement.  SB to seek out where misinformation was arising, and to use the offices of the DNOs to try to resolve.
Discuss RoCoF ridethrough and escalate to GS/MK if required.</t>
  </si>
  <si>
    <t>SB/CMD</t>
  </si>
  <si>
    <t>RoCoF Protection</t>
  </si>
  <si>
    <t>AD</t>
  </si>
  <si>
    <t>Recommend resetting of protection on sub 5MW generators as part of the intended recommendations (from previous G59/1 change of over-frequency to 51.5hz) - placeholder action to note for WG report</t>
  </si>
  <si>
    <t>Revisit following drafting</t>
  </si>
  <si>
    <t>Honor Hynes</t>
  </si>
  <si>
    <t>Meeting 41 17-05-16</t>
  </si>
  <si>
    <t>N</t>
  </si>
  <si>
    <t>Meeting 42 29-06-16</t>
  </si>
  <si>
    <t>Andy Hood</t>
  </si>
  <si>
    <t>WPD</t>
  </si>
  <si>
    <t>Jonny Pollock</t>
  </si>
  <si>
    <t>NIE Networks</t>
  </si>
  <si>
    <t>GS to circulate Ecofys study for comment (sent post meeting 29/6/16)</t>
  </si>
  <si>
    <t>Probability and Risk Assessment</t>
  </si>
  <si>
    <t>Further evidence and references need to be added in this section</t>
  </si>
  <si>
    <t>GD/MK</t>
  </si>
  <si>
    <t>Battery Storage</t>
  </si>
  <si>
    <t>Report needs to comment on battery storage. GS to clarify postion on intertrips - whether intertrips should not be used for load management schemes but are acceptable for Loss of Mains protection.</t>
  </si>
  <si>
    <t>Island Formation</t>
  </si>
  <si>
    <t>Section 5.7 needs to clarify that islanding information is based on engineering judgement.</t>
  </si>
  <si>
    <t>Change in demand or network configuration</t>
  </si>
  <si>
    <t>DNO members</t>
  </si>
  <si>
    <t>5.21 Mitigations</t>
  </si>
  <si>
    <t>Clarify difference between preventing islanding and mitigation following islanding.</t>
  </si>
  <si>
    <t>Cost Benefit Analysis</t>
  </si>
  <si>
    <t>All</t>
  </si>
  <si>
    <t>All to revise figures in Tables 2 and 3 noting most realistic and worst case scenario. These will be circulated to all. Instead of a full workgroup meeting in July, a small subgroup of volunteers will go through and agree figures to be used in the report.</t>
  </si>
  <si>
    <t>Comments</t>
  </si>
  <si>
    <t>Secured Event</t>
  </si>
  <si>
    <t>In section 5.78, refer to SQSS for clear definition of 'secured event'</t>
  </si>
  <si>
    <t>Next Steps</t>
  </si>
  <si>
    <t>Commercial</t>
  </si>
  <si>
    <t>Funding</t>
  </si>
  <si>
    <t>Seek further Ofgem advice on funding.</t>
  </si>
  <si>
    <t>MK/DNOs</t>
  </si>
  <si>
    <t>Benefit</t>
  </si>
  <si>
    <t>Benefit calculations can be refreshed in next several weeks with 2016 FES data.</t>
  </si>
  <si>
    <t>JP/GS</t>
  </si>
  <si>
    <t>Next Meeting</t>
  </si>
  <si>
    <t>July</t>
  </si>
  <si>
    <t>An event occurred on 22 May where a NG 400kV circuit tripped (and successfully reclosed) in the South West causing an estimated 400MW of local generation to disconnect. Analysis has shown that at least some of the generation tripped on vector shift. The Strathclyde University Study had shown generators using vector shift for loss of mains were more likely to trip than those using RoCoF. JP to share the outcome of studies on a similar Irish incident with the group when complete. GS to follow up NG investigations on 22 May incident and link with GC0079 ToR.</t>
  </si>
  <si>
    <t>First part of meeting will be a subgroup reviewing costs (see Line 31). 2-3pm Remaining workgroup members will dial in. RJW to confirm arrangements.</t>
  </si>
  <si>
    <t>GRS</t>
  </si>
  <si>
    <t xml:space="preserve">A previous action remains with the DNO reps to provide GS their sub-5MW generation figures (removing domestic schemes). GS has circulated an email explaining what he needs. DNO reps should submit their information as soon as possible
</t>
  </si>
  <si>
    <t>MK and GS to resume discussions with Ofgem on the funding route and what should be included in the WG report.</t>
  </si>
  <si>
    <t xml:space="preserve">The table of costs on page 14 needs to be updated to include site visit admin and test witnessing costs
</t>
  </si>
  <si>
    <t>Workgroup consideration of Vector Shift needs to be added. Section 5.24 in particular needs to be adjusted to reflect workgroup thinking on this topic. It was also noted that VS is not allowed in Ireland for synchronous machines as it cannot detect islanding (need to confirm this in writing)
Vector Shift is part of the consideration for GC0079 Phase 3</t>
  </si>
  <si>
    <t>Call with ESB arranged for 1/7/16</t>
  </si>
  <si>
    <t>Some outstanding data from DNOs</t>
  </si>
  <si>
    <t>DNOs were requested to provide their own view of the ratio of Loss of Mains Protection being RoCoF or not (excluding domestic). The current workgroup report assumption is 50/50.</t>
  </si>
  <si>
    <t>MK/GRS</t>
  </si>
  <si>
    <t>Phase 1 provided for generation exemptions for compliance - would the same wording be used in the workgroup report for Phase 2? Would such a process be needed?</t>
  </si>
  <si>
    <t>NGET to provide more details on the Enhanced Frequency Response tender exercise currently on-going by NGET, particularly re. obtaining response from batteries and storage devices</t>
  </si>
  <si>
    <t>text incorporated into draft WG report</t>
  </si>
  <si>
    <t>JA to update his risk assessment paper and to recirculate for workgroup comment</t>
  </si>
  <si>
    <t>DCRP rejected ToRs pending resolution of Phase 1 issues</t>
  </si>
  <si>
    <t>Included in redraft</t>
  </si>
  <si>
    <t>email sent to DNOs on 30/6</t>
  </si>
  <si>
    <t>Agreed to draft 1.0Hz/s for all</t>
  </si>
  <si>
    <t>Replaced by line 35</t>
  </si>
  <si>
    <t>AH</t>
  </si>
  <si>
    <t>Write up general proposition re longer dead times for individual risk mitigation</t>
  </si>
  <si>
    <t>All to review and and provide any comments on this section. (from 5.27)</t>
  </si>
  <si>
    <t>All to provide any further comments on the remainder of the report.</t>
  </si>
  <si>
    <t>Some expertise is needed to consider how the work will be funded (BSUoS, DUoS?). MK to circulate his note specifying what is required from DNO commercial expertise on the workgroup. This has already been raised at COG. DNO members also to raise this within their own organisations.</t>
  </si>
  <si>
    <t>Aug</t>
  </si>
  <si>
    <t>Circulate agreed Terms of Reference following Grid Code and Distribution Code Review Panel approvals
New action pending</t>
  </si>
  <si>
    <t>related to EFR</t>
  </si>
  <si>
    <t>GS to discuss with AH</t>
  </si>
  <si>
    <t xml:space="preserve">Publish Ecofys report on GC0079 page </t>
  </si>
  <si>
    <t>Clarify ToR following DCRP rejection</t>
  </si>
  <si>
    <t xml:space="preserve">Circulate Excel backing sheet for provided costs/benefits, explaining assumptions – seek workgroup comments – </t>
  </si>
  <si>
    <t>·         MK/GS/RJW/All</t>
  </si>
  <si>
    <t xml:space="preserve">Tidy up workgroup issue tracker, clarifying WG report points to note and resolved actions </t>
  </si>
  <si>
    <t>Work through on-going actions for WG report (see line above), particularly around DG data volumes in FES 2016 and Wk 24</t>
  </si>
  <si>
    <t>·         MK/GS/All</t>
  </si>
  <si>
    <t xml:space="preserve">Send dates again for remainder of the year </t>
  </si>
  <si>
    <t>Report</t>
  </si>
  <si>
    <t xml:space="preserve">Clarify and simplify the narrative around the sceanarios notably the analysis </t>
  </si>
  <si>
    <t xml:space="preserve">Can we take out turn figures from the 2015/2016 to see actual fgures in the analysis </t>
  </si>
  <si>
    <t xml:space="preserve">Reflect on how figures notably £20 could be different and produce a table with £10 and build in clarity of narrative </t>
  </si>
  <si>
    <t xml:space="preserve">Vector Shift </t>
  </si>
  <si>
    <t xml:space="preserve">Understand ENFG position - Get a detailed view of what actions should be taken from the ENFG response </t>
  </si>
  <si>
    <t>Ellen Bishop</t>
  </si>
  <si>
    <t>Meeting 44 29-09-16</t>
  </si>
  <si>
    <t>Meeting 43 00-07-16</t>
  </si>
  <si>
    <t xml:space="preserve">Cost Benefit Analysis for Vector Shift </t>
  </si>
  <si>
    <t xml:space="preserve">Consider break down the figures from pg 10 further </t>
  </si>
  <si>
    <t>Refine a specification for further work - whether this is part of this w/g's aim or not? 
(To include: Research Northern Ireland's data and analysis work and views as to next steps for this workgroup enable collaboration - what to include and how best to discharge analysis on VS)</t>
  </si>
  <si>
    <t xml:space="preserve">Obtain more data when events occur set up a system of collecting relevant data post transmission faults </t>
  </si>
  <si>
    <t xml:space="preserve">Reassess the cost part of the CBA with Vector Shift reset/replacement in mind </t>
  </si>
  <si>
    <t>Next meeting</t>
  </si>
  <si>
    <t>Confirm remaining dates for this year as 15/11 and 13/12</t>
  </si>
  <si>
    <t>EB</t>
  </si>
  <si>
    <t>Would it be possible from your immediate contacts, ie probably relevant experts in your own companies to provide information about VS protection along the following lines? One set of data for each manufacturers’ relay type:</t>
  </si>
  <si>
    <t xml:space="preserve">Clarity over the role of Pumped Storage in the analysis data </t>
  </si>
  <si>
    <t>NPV should be carried out for future years</t>
  </si>
  <si>
    <t>PS not explicitly modelled: to be included in next update</t>
  </si>
  <si>
    <t>Comprehensive list of options produced for 11/10/16 meeting. Awaiting completion of actions.</t>
  </si>
  <si>
    <t>Advised to carry on research; to be presented back to ENFG in due course</t>
  </si>
  <si>
    <t>Circulated to WG</t>
  </si>
  <si>
    <t>Meeting 46 15-11-16</t>
  </si>
  <si>
    <t>N *</t>
  </si>
  <si>
    <t xml:space="preserve">Workgroup report </t>
  </si>
  <si>
    <t>Commercial considerations</t>
  </si>
  <si>
    <t xml:space="preserve">Reissue the workgroup report to the group </t>
  </si>
  <si>
    <t>Action Plan</t>
  </si>
  <si>
    <t>Funding options need to be articulated, probably in matrix form.  Waiting progress from Electricity North West colleagues.  MK to chase</t>
  </si>
  <si>
    <t>Agreed that UoS should be asked to investigate relative risk of VS versus RoCoF on the same basis as the absolute RoCoF risk was established for Phase 1.  If VS has more likelihood of islanding, consider banning future use.  GRS to create short form specification for UoS to make a proposition.</t>
  </si>
  <si>
    <t>Update overall plan and create Gantt chart</t>
  </si>
  <si>
    <t>Tracker</t>
  </si>
  <si>
    <t>Revised ToRs</t>
  </si>
  <si>
    <t>All to comment on revised ToRs</t>
  </si>
  <si>
    <t>ALL</t>
  </si>
  <si>
    <t>Inverter testing</t>
  </si>
  <si>
    <t>All to coment on UoS proposal</t>
  </si>
  <si>
    <t>Future meeting dates</t>
  </si>
  <si>
    <t>Cancel 13/12.  Telecon on 12/12 1330-1530.  Face to face meeting Tuesday 24/1</t>
  </si>
  <si>
    <t>Meeting 47 15-11-16</t>
  </si>
  <si>
    <t>Meeting 48 15-11-16</t>
  </si>
  <si>
    <t>Meeting 49 15-11-16</t>
  </si>
  <si>
    <t>Code Governance: Ellen Bishop</t>
  </si>
  <si>
    <t>Point of note</t>
  </si>
  <si>
    <t>resolved</t>
  </si>
  <si>
    <t xml:space="preserve">Peter to send out Vector Shift assessment plan and information approach. National Grid to send information out asap and DNO's to respond and feedback </t>
  </si>
  <si>
    <t>Workgroup Plan</t>
  </si>
  <si>
    <t xml:space="preserve">Workgroup Plan </t>
  </si>
  <si>
    <t xml:space="preserve">Workgroup members are aware of and engaged with the plan put forward by GS </t>
  </si>
  <si>
    <t>GS/All</t>
  </si>
  <si>
    <t>Ongoing</t>
  </si>
  <si>
    <t xml:space="preserve">Circulate research and methodology by Adam Dysko - workgroup to respond ahead of Christmas break </t>
  </si>
  <si>
    <t>Vector Shift Research and Procurement</t>
  </si>
  <si>
    <t>DNOs to consider how to deal with the situation where risk assessment may no longer be valid due to changes in demand or network configuration.</t>
  </si>
  <si>
    <t xml:space="preserve">Comments on commercial approach and implementation please send ahead for workgroup review </t>
  </si>
  <si>
    <t xml:space="preserve">MK </t>
  </si>
  <si>
    <t xml:space="preserve">Workplan </t>
  </si>
  <si>
    <t xml:space="preserve">RoCoF to be raised during the February meeting </t>
  </si>
  <si>
    <t>To be included on the agenda for February</t>
  </si>
  <si>
    <t xml:space="preserve">Assess impact on Vector shift </t>
  </si>
  <si>
    <t xml:space="preserve">Research </t>
  </si>
  <si>
    <t>PS</t>
  </si>
  <si>
    <t>Vector Shift Study Update</t>
  </si>
  <si>
    <t>EB to circulate the list of questions to workgroup and the report again to workgroup</t>
  </si>
  <si>
    <t>PS proposed two questions following the presentation: What do the w/g count as a suitable number of sites assessed to make a confident decision? 
Is this what was expected?
ML would like to see assessment around North Midlands / South Yorkshire and near Birmingham - central network rather than only the peripheries 
MK relay behaviiour - anything that can be used to compare the wave forms
IK 132kw and 33kw to be assessed too
? Spread of the angle to be included in the assessment too - referencing case A and case B</t>
  </si>
  <si>
    <t>Facilitating implementation</t>
  </si>
  <si>
    <t>MK / GS Will need to liaise with Ofgem with regards potential license changes, however there is an acknowledgement of the restrictions on scope. 
MK and GS to present to ENFG?</t>
  </si>
  <si>
    <t xml:space="preserve">Overall there is a cost drive to do this; however the funding to commit to doing the work is the outstanding issue. The Workgroup's scope is based around highlighting the tehcnical specification </t>
  </si>
  <si>
    <t xml:space="preserve">MK and GS to propose to senior stakeholders in the DNO and National Grid that TNUOS should be used as a mechanism to gain payment for the proposed solution: 
Scope of the workgroup is to propose a solution and recommendation for next steps
Regulatory and procurement project management on how to progress this will be the focus of this discussion </t>
  </si>
  <si>
    <t xml:space="preserve">Workgroup to submit any additional comments to MK / EB regarding the discussion surrounding the commercial recommendations. </t>
  </si>
  <si>
    <t xml:space="preserve">MK to discuss separately with DNOs. Remain an open action 12/12/ Mk to follow up
Raise with ENFG? MK to confirm </t>
  </si>
  <si>
    <t xml:space="preserve">Mechanism is already in place. Discussoin required over quality of response. GS not really a w/g action - it feels that this is something between NG and DNO's. Leave open to review at next meeting. MK suggesting we move to a different forum.  Liaison between transmission and distribution we need to make sure this doesn't fall between the cracks MQ.
Methods not ideal but not in a position to make changes
</t>
  </si>
  <si>
    <t>Query as to whether this still needs to be carried out -  2.11C (assessment of Vector Shift relay)</t>
  </si>
  <si>
    <t xml:space="preserve">AD's assessment of technologies as requested by the W/G at end of 2016 to be carried out and completed by end of March </t>
  </si>
  <si>
    <t xml:space="preserve">AD ready to begin work. 
Research should take 2 months once plan is signed off and approved 
National Grid priortiy is 2.13A assessment of relative risk VS and RoCoF
For reference: 213.C needs to be covered in AD's research </t>
  </si>
  <si>
    <t>Action to update research carried out by National Grid at the next Workgroup meeting in Feb 2017; please refer to the document authored by PS</t>
  </si>
  <si>
    <t xml:space="preserve">Simulation and Research </t>
  </si>
  <si>
    <t>All to confirm list of questions complete etc</t>
  </si>
  <si>
    <t>All to provide any further comments on the paper.</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</si>
</sst>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Arial"/>
      <family val="2"/>
    </font>
    <font>
      <sz val="10"/>
      <color theme="1"/>
      <name val="Arial"/>
      <family val="2"/>
    </font>
    <font>
      <b/>
      <sz val="10"/>
      <color theme="1"/>
      <name val="Arial"/>
      <family val="2"/>
    </font>
    <font>
      <b/>
      <sz val="14"/>
      <color theme="0"/>
      <name val="Arial"/>
      <family val="2"/>
    </font>
    <font>
      <sz val="8"/>
      <color theme="1"/>
      <name val="Arial"/>
      <family val="2"/>
    </font>
    <font>
      <u/>
      <sz val="11"/>
      <color theme="10"/>
      <name val="Calibri"/>
      <family val="2"/>
      <scheme val="minor"/>
    </font>
    <font>
      <u/>
      <sz val="8"/>
      <color theme="10"/>
      <name val="Arial"/>
      <family val="2"/>
    </font>
    <font>
      <b/>
      <sz val="8"/>
      <color theme="1"/>
      <name val="Arial"/>
      <family val="2"/>
    </font>
    <font>
      <sz val="8"/>
      <color theme="1"/>
      <name val="Calibri"/>
      <family val="2"/>
      <scheme val="minor"/>
    </font>
    <font>
      <sz val="8"/>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206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63">
    <xf numFmtId="0" fontId="0" fillId="0" borderId="0" xfId="0"/>
    <xf numFmtId="0" fontId="2" fillId="2" borderId="0" xfId="0" applyFont="1" applyFill="1" applyAlignment="1">
      <alignment wrapText="1"/>
    </xf>
    <xf numFmtId="0" fontId="3" fillId="2" borderId="0" xfId="0" applyFont="1" applyFill="1" applyAlignment="1">
      <alignment horizontal="center" wrapText="1"/>
    </xf>
    <xf numFmtId="0" fontId="2" fillId="2" borderId="1" xfId="0" applyFont="1" applyFill="1" applyBorder="1" applyAlignment="1">
      <alignment vertical="top" wrapText="1"/>
    </xf>
    <xf numFmtId="0" fontId="2" fillId="2" borderId="0" xfId="0" applyFont="1" applyFill="1" applyAlignment="1">
      <alignment horizontal="center" wrapText="1"/>
    </xf>
    <xf numFmtId="0" fontId="2" fillId="2" borderId="0" xfId="0" applyFont="1" applyFill="1" applyBorder="1" applyAlignment="1">
      <alignment wrapText="1"/>
    </xf>
    <xf numFmtId="0" fontId="2" fillId="2" borderId="0" xfId="0" applyFont="1" applyFill="1" applyBorder="1" applyAlignment="1">
      <alignment horizontal="center" wrapText="1"/>
    </xf>
    <xf numFmtId="0" fontId="2" fillId="2" borderId="0" xfId="0" applyFont="1" applyFill="1" applyBorder="1" applyAlignment="1">
      <alignment vertical="top" wrapText="1"/>
    </xf>
    <xf numFmtId="0" fontId="2" fillId="2" borderId="1" xfId="0" applyFont="1" applyFill="1" applyBorder="1" applyAlignment="1">
      <alignment horizontal="center" wrapText="1"/>
    </xf>
    <xf numFmtId="0" fontId="1" fillId="3" borderId="1" xfId="0" applyFont="1" applyFill="1" applyBorder="1" applyAlignment="1">
      <alignment horizontal="center" vertical="center" wrapText="1"/>
    </xf>
    <xf numFmtId="0" fontId="3" fillId="2" borderId="0" xfId="0" applyFont="1" applyFill="1" applyBorder="1" applyAlignment="1">
      <alignment horizontal="center" wrapText="1"/>
    </xf>
    <xf numFmtId="0" fontId="2" fillId="2" borderId="0" xfId="0" applyFont="1" applyFill="1" applyAlignment="1">
      <alignment horizontal="center" wrapText="1"/>
    </xf>
    <xf numFmtId="0" fontId="2" fillId="2" borderId="0" xfId="0" applyFont="1" applyFill="1" applyBorder="1" applyAlignment="1">
      <alignment horizontal="left" wrapText="1"/>
    </xf>
    <xf numFmtId="0" fontId="3" fillId="2" borderId="0" xfId="0" applyFont="1" applyFill="1" applyBorder="1" applyAlignment="1">
      <alignment wrapText="1"/>
    </xf>
    <xf numFmtId="0" fontId="5" fillId="2" borderId="0" xfId="0" applyFont="1" applyFill="1" applyBorder="1" applyAlignment="1">
      <alignment vertical="top" wrapText="1"/>
    </xf>
    <xf numFmtId="0" fontId="5" fillId="2" borderId="0" xfId="0" applyFont="1" applyFill="1" applyBorder="1" applyAlignment="1">
      <alignment wrapText="1"/>
    </xf>
    <xf numFmtId="0" fontId="2" fillId="2" borderId="0" xfId="0" applyFont="1" applyFill="1" applyBorder="1" applyAlignment="1">
      <alignment textRotation="45" wrapText="1"/>
    </xf>
    <xf numFmtId="0" fontId="2" fillId="2" borderId="0" xfId="0" applyFont="1" applyFill="1" applyBorder="1" applyAlignment="1">
      <alignment horizontal="center" textRotation="45"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0" xfId="0" applyFont="1" applyFill="1" applyBorder="1" applyAlignment="1">
      <alignment horizontal="center" vertical="center"/>
    </xf>
    <xf numFmtId="0" fontId="2" fillId="2" borderId="0" xfId="0" applyFont="1" applyFill="1" applyBorder="1" applyAlignment="1">
      <alignment horizontal="center" vertical="center" textRotation="45" wrapText="1"/>
    </xf>
    <xf numFmtId="0" fontId="3" fillId="2" borderId="0" xfId="0" applyFont="1" applyFill="1" applyBorder="1" applyAlignment="1">
      <alignment horizontal="center" textRotation="45" wrapText="1"/>
    </xf>
    <xf numFmtId="0" fontId="2" fillId="2" borderId="1" xfId="0" applyFont="1" applyFill="1" applyBorder="1" applyAlignment="1">
      <alignment wrapText="1"/>
    </xf>
    <xf numFmtId="0" fontId="3" fillId="2" borderId="1" xfId="0" applyFont="1" applyFill="1" applyBorder="1" applyAlignment="1">
      <alignment horizontal="center" wrapText="1"/>
    </xf>
    <xf numFmtId="0" fontId="2" fillId="2" borderId="4" xfId="0" applyFont="1" applyFill="1" applyBorder="1" applyAlignment="1">
      <alignment horizontal="center" wrapText="1"/>
    </xf>
    <xf numFmtId="0" fontId="3" fillId="3" borderId="1" xfId="0" applyFont="1" applyFill="1" applyBorder="1" applyAlignment="1">
      <alignment horizontal="center" wrapText="1"/>
    </xf>
    <xf numFmtId="14" fontId="5" fillId="2" borderId="1" xfId="0" applyNumberFormat="1"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7" fillId="2" borderId="1" xfId="1" applyFont="1" applyFill="1" applyBorder="1" applyAlignment="1">
      <alignment horizontal="center" vertical="center" wrapText="1"/>
    </xf>
    <xf numFmtId="0" fontId="2" fillId="2" borderId="0" xfId="0" applyFont="1" applyFill="1" applyBorder="1" applyAlignment="1">
      <alignment horizontal="left" wrapText="1"/>
    </xf>
    <xf numFmtId="0" fontId="2" fillId="2"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0" xfId="0" applyFont="1" applyFill="1" applyAlignment="1">
      <alignment horizontal="center" vertical="center" wrapText="1"/>
    </xf>
    <xf numFmtId="14" fontId="5"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1" fillId="3"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Border="1" applyAlignment="1">
      <alignment horizontal="center" vertical="top" wrapText="1"/>
    </xf>
    <xf numFmtId="0" fontId="9" fillId="0" borderId="1" xfId="0" applyFont="1" applyBorder="1" applyAlignment="1">
      <alignment horizontal="center" vertical="top" wrapText="1"/>
    </xf>
    <xf numFmtId="0" fontId="10" fillId="2" borderId="1" xfId="0" applyFont="1" applyFill="1" applyBorder="1" applyAlignment="1">
      <alignment horizontal="center" vertical="center" wrapText="1"/>
    </xf>
    <xf numFmtId="0" fontId="2" fillId="2" borderId="0" xfId="0" applyFont="1" applyFill="1" applyBorder="1" applyAlignment="1">
      <alignment horizontal="center"/>
    </xf>
    <xf numFmtId="0" fontId="2" fillId="2" borderId="0" xfId="0" applyFont="1" applyFill="1" applyBorder="1" applyAlignment="1"/>
    <xf numFmtId="0" fontId="2" fillId="2" borderId="0" xfId="0" applyFont="1" applyFill="1" applyAlignment="1">
      <alignment horizontal="center" wrapText="1"/>
    </xf>
    <xf numFmtId="0" fontId="8"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0" borderId="0" xfId="0" applyFont="1" applyFill="1" applyBorder="1" applyAlignment="1">
      <alignment wrapText="1"/>
    </xf>
    <xf numFmtId="0" fontId="3" fillId="2" borderId="2" xfId="0" applyFont="1" applyFill="1" applyBorder="1" applyAlignment="1">
      <alignment horizontal="center" wrapText="1"/>
    </xf>
    <xf numFmtId="0" fontId="4" fillId="4" borderId="0" xfId="0" applyFont="1" applyFill="1" applyBorder="1" applyAlignment="1">
      <alignment horizontal="center" wrapText="1"/>
    </xf>
    <xf numFmtId="0" fontId="4" fillId="4" borderId="0" xfId="0" applyFont="1" applyFill="1" applyBorder="1" applyAlignment="1">
      <alignment horizontal="center" vertical="center" wrapText="1"/>
    </xf>
    <xf numFmtId="0" fontId="3" fillId="2" borderId="0" xfId="0" applyFont="1" applyFill="1" applyBorder="1" applyAlignment="1">
      <alignment horizontal="center"/>
    </xf>
    <xf numFmtId="0" fontId="2" fillId="2" borderId="3" xfId="0" applyFont="1" applyFill="1" applyBorder="1" applyAlignment="1">
      <alignment horizontal="left" wrapText="1"/>
    </xf>
    <xf numFmtId="0" fontId="2" fillId="2" borderId="0" xfId="0" applyFont="1" applyFill="1" applyAlignment="1">
      <alignment horizontal="center" wrapText="1"/>
    </xf>
    <xf numFmtId="0" fontId="1" fillId="3" borderId="1" xfId="0" applyFont="1" applyFill="1" applyBorder="1" applyAlignment="1">
      <alignment horizontal="center" vertical="center" wrapText="1"/>
    </xf>
    <xf numFmtId="0" fontId="4" fillId="4" borderId="2" xfId="0" applyFont="1" applyFill="1" applyBorder="1" applyAlignment="1">
      <alignment horizontal="center" wrapText="1"/>
    </xf>
  </cellXfs>
  <cellStyles count="2">
    <cellStyle name="Hyperlink" xfId="1" builtinId="8"/>
    <cellStyle name="Normal" xfId="0" builtinId="0"/>
  </cellStyles>
  <dxfs count="2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2.nationalgrid.com/Enhanced-Frequency-Response.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filterMode="1">
    <pageSetUpPr fitToPage="1"/>
  </sheetPr>
  <dimension ref="A1:M87"/>
  <sheetViews>
    <sheetView tabSelected="1" zoomScale="90" zoomScaleNormal="90" zoomScaleSheetLayoutView="80" workbookViewId="0">
      <pane ySplit="4" topLeftCell="A32" activePane="bottomLeft" state="frozen"/>
      <selection pane="bottomLeft" activeCell="M78" sqref="M78"/>
    </sheetView>
  </sheetViews>
  <sheetFormatPr defaultColWidth="9.140625" defaultRowHeight="12.75" x14ac:dyDescent="0.2"/>
  <cols>
    <col min="1" max="1" width="13.28515625" style="5" bestFit="1" customWidth="1"/>
    <col min="2" max="2" width="13.85546875" style="2" bestFit="1" customWidth="1"/>
    <col min="3" max="3" width="9.28515625" style="2" customWidth="1"/>
    <col min="4" max="4" width="16.7109375" style="2" customWidth="1"/>
    <col min="5" max="5" width="18.28515625" style="2" customWidth="1"/>
    <col min="6" max="6" width="46.7109375" style="2" customWidth="1"/>
    <col min="7" max="7" width="14.7109375" style="2" bestFit="1" customWidth="1"/>
    <col min="8" max="8" width="9.140625" style="1" customWidth="1"/>
    <col min="9" max="9" width="18.85546875" style="18" customWidth="1"/>
    <col min="10" max="10" width="1.7109375" style="1" customWidth="1"/>
    <col min="11" max="11" width="9" style="4" bestFit="1" customWidth="1"/>
    <col min="12" max="12" width="18" style="4" customWidth="1"/>
    <col min="13" max="13" width="25.5703125" style="4" customWidth="1"/>
    <col min="14" max="14" width="3" style="5" customWidth="1"/>
    <col min="15" max="16384" width="9.140625" style="5"/>
  </cols>
  <sheetData>
    <row r="1" spans="1:13" ht="18" customHeight="1" x14ac:dyDescent="0.25">
      <c r="A1" s="56" t="s">
        <v>40</v>
      </c>
      <c r="B1" s="56"/>
      <c r="C1" s="56"/>
      <c r="D1" s="56"/>
      <c r="E1" s="56"/>
      <c r="F1" s="56"/>
      <c r="G1" s="56"/>
      <c r="H1" s="56"/>
      <c r="I1" s="57"/>
      <c r="J1" s="56"/>
      <c r="K1" s="56"/>
      <c r="L1" s="56"/>
      <c r="M1" s="56"/>
    </row>
    <row r="2" spans="1:13" ht="12.75" customHeight="1" x14ac:dyDescent="0.2">
      <c r="A2" s="58" t="s">
        <v>244</v>
      </c>
      <c r="B2" s="58"/>
      <c r="C2" s="58"/>
      <c r="D2" s="50"/>
      <c r="E2" s="50"/>
      <c r="F2" s="5"/>
      <c r="G2" s="6"/>
      <c r="H2" s="6"/>
      <c r="J2" s="6"/>
      <c r="K2" s="6"/>
      <c r="L2" s="6"/>
      <c r="M2" s="6"/>
    </row>
    <row r="3" spans="1:13" s="6" customFormat="1" ht="9.75" customHeight="1" x14ac:dyDescent="0.2">
      <c r="A3" s="49"/>
      <c r="B3" s="49"/>
      <c r="C3" s="49"/>
      <c r="D3" s="49"/>
      <c r="E3" s="49"/>
      <c r="I3" s="52"/>
      <c r="J3" s="13"/>
      <c r="K3" s="55" t="s">
        <v>14</v>
      </c>
      <c r="L3" s="55"/>
      <c r="M3" s="55"/>
    </row>
    <row r="4" spans="1:13" s="6" customFormat="1" ht="45" x14ac:dyDescent="0.2">
      <c r="A4" s="32" t="s">
        <v>33</v>
      </c>
      <c r="B4" s="9" t="s">
        <v>3</v>
      </c>
      <c r="C4" s="9" t="s">
        <v>15</v>
      </c>
      <c r="D4" s="33" t="s">
        <v>74</v>
      </c>
      <c r="E4" s="32" t="s">
        <v>32</v>
      </c>
      <c r="F4" s="9" t="s">
        <v>8</v>
      </c>
      <c r="G4" s="9" t="s">
        <v>16</v>
      </c>
      <c r="H4" s="43" t="s">
        <v>9</v>
      </c>
      <c r="I4" s="53" t="s">
        <v>2</v>
      </c>
      <c r="J4" s="5"/>
      <c r="K4" s="9" t="s">
        <v>1</v>
      </c>
      <c r="L4" s="9" t="s">
        <v>13</v>
      </c>
      <c r="M4" s="9" t="s">
        <v>17</v>
      </c>
    </row>
    <row r="5" spans="1:13" s="30" customFormat="1" ht="45" hidden="1" x14ac:dyDescent="0.25">
      <c r="A5" s="18">
        <v>1</v>
      </c>
      <c r="B5" s="28">
        <v>42507</v>
      </c>
      <c r="C5" s="18">
        <v>41</v>
      </c>
      <c r="D5" s="18" t="s">
        <v>75</v>
      </c>
      <c r="E5" s="18" t="s">
        <v>59</v>
      </c>
      <c r="F5" s="31" t="s">
        <v>60</v>
      </c>
      <c r="G5" s="18" t="s">
        <v>10</v>
      </c>
      <c r="H5" s="44" t="s">
        <v>61</v>
      </c>
      <c r="I5" s="41" t="s">
        <v>7</v>
      </c>
      <c r="J5" s="29"/>
      <c r="K5" s="18"/>
      <c r="L5" s="28"/>
      <c r="M5" s="18"/>
    </row>
    <row r="6" spans="1:13" s="30" customFormat="1" ht="45" hidden="1" x14ac:dyDescent="0.25">
      <c r="A6" s="18">
        <v>2</v>
      </c>
      <c r="B6" s="28">
        <v>42507</v>
      </c>
      <c r="C6" s="18">
        <v>41</v>
      </c>
      <c r="D6" s="18" t="s">
        <v>75</v>
      </c>
      <c r="E6" s="18" t="s">
        <v>59</v>
      </c>
      <c r="F6" s="31" t="s">
        <v>104</v>
      </c>
      <c r="G6" s="18" t="s">
        <v>10</v>
      </c>
      <c r="H6" s="44" t="s">
        <v>62</v>
      </c>
      <c r="I6" s="41" t="s">
        <v>7</v>
      </c>
      <c r="J6" s="29"/>
      <c r="K6" s="18"/>
      <c r="L6" s="28"/>
      <c r="M6" s="18"/>
    </row>
    <row r="7" spans="1:13" s="30" customFormat="1" ht="45" hidden="1" x14ac:dyDescent="0.25">
      <c r="A7" s="18">
        <v>3</v>
      </c>
      <c r="B7" s="28">
        <v>42507</v>
      </c>
      <c r="C7" s="18">
        <v>41</v>
      </c>
      <c r="D7" s="18" t="s">
        <v>75</v>
      </c>
      <c r="E7" s="18" t="s">
        <v>59</v>
      </c>
      <c r="F7" s="31" t="s">
        <v>63</v>
      </c>
      <c r="G7" s="18" t="s">
        <v>10</v>
      </c>
      <c r="H7" s="44" t="s">
        <v>64</v>
      </c>
      <c r="I7" s="41" t="s">
        <v>7</v>
      </c>
      <c r="J7" s="29"/>
      <c r="K7" s="18"/>
      <c r="L7" s="28"/>
      <c r="M7" s="18"/>
    </row>
    <row r="8" spans="1:13" s="30" customFormat="1" ht="45" hidden="1" x14ac:dyDescent="0.25">
      <c r="A8" s="18">
        <v>4</v>
      </c>
      <c r="B8" s="28">
        <v>42507</v>
      </c>
      <c r="C8" s="18">
        <v>41</v>
      </c>
      <c r="D8" s="18" t="s">
        <v>75</v>
      </c>
      <c r="E8" s="18" t="s">
        <v>59</v>
      </c>
      <c r="F8" s="31" t="s">
        <v>67</v>
      </c>
      <c r="G8" s="18" t="s">
        <v>0</v>
      </c>
      <c r="H8" s="44" t="s">
        <v>68</v>
      </c>
      <c r="I8" s="41" t="s">
        <v>7</v>
      </c>
      <c r="J8" s="29"/>
      <c r="K8" s="18" t="s">
        <v>105</v>
      </c>
      <c r="L8" s="28">
        <v>42548</v>
      </c>
      <c r="M8" s="48" t="s">
        <v>135</v>
      </c>
    </row>
    <row r="9" spans="1:13" s="30" customFormat="1" ht="56.25" hidden="1" x14ac:dyDescent="0.25">
      <c r="A9" s="18">
        <v>5</v>
      </c>
      <c r="B9" s="28">
        <v>42507</v>
      </c>
      <c r="C9" s="18">
        <v>41</v>
      </c>
      <c r="D9" s="18" t="s">
        <v>75</v>
      </c>
      <c r="E9" s="18" t="s">
        <v>65</v>
      </c>
      <c r="F9" s="31" t="s">
        <v>166</v>
      </c>
      <c r="G9" s="18" t="s">
        <v>0</v>
      </c>
      <c r="H9" s="44" t="s">
        <v>62</v>
      </c>
      <c r="I9" s="41" t="s">
        <v>7</v>
      </c>
      <c r="J9" s="29"/>
      <c r="K9" s="18" t="s">
        <v>66</v>
      </c>
      <c r="L9" s="28">
        <v>42559</v>
      </c>
      <c r="M9" s="18" t="s">
        <v>171</v>
      </c>
    </row>
    <row r="10" spans="1:13" s="30" customFormat="1" ht="146.25" hidden="1" x14ac:dyDescent="0.25">
      <c r="A10" s="18">
        <v>6</v>
      </c>
      <c r="B10" s="28">
        <v>42507</v>
      </c>
      <c r="C10" s="18">
        <v>41</v>
      </c>
      <c r="D10" s="18" t="s">
        <v>76</v>
      </c>
      <c r="E10" s="18" t="s">
        <v>69</v>
      </c>
      <c r="F10" s="31" t="s">
        <v>106</v>
      </c>
      <c r="G10" s="18" t="s">
        <v>10</v>
      </c>
      <c r="H10" s="44" t="s">
        <v>68</v>
      </c>
      <c r="I10" s="41" t="s">
        <v>7</v>
      </c>
      <c r="J10" s="29"/>
      <c r="K10" s="18" t="s">
        <v>165</v>
      </c>
      <c r="L10" s="28">
        <v>42735</v>
      </c>
      <c r="M10" s="18" t="s">
        <v>221</v>
      </c>
    </row>
    <row r="11" spans="1:13" s="30" customFormat="1" ht="33.75" hidden="1" customHeight="1" x14ac:dyDescent="0.25">
      <c r="A11" s="18">
        <v>7</v>
      </c>
      <c r="B11" s="28">
        <v>42507</v>
      </c>
      <c r="C11" s="18">
        <v>41</v>
      </c>
      <c r="D11" s="18" t="s">
        <v>76</v>
      </c>
      <c r="E11" s="18" t="s">
        <v>70</v>
      </c>
      <c r="F11" s="31" t="s">
        <v>71</v>
      </c>
      <c r="G11" s="18" t="s">
        <v>10</v>
      </c>
      <c r="H11" s="44" t="s">
        <v>72</v>
      </c>
      <c r="I11" s="46" t="s">
        <v>245</v>
      </c>
      <c r="J11" s="29"/>
      <c r="K11" s="18"/>
      <c r="L11" s="28"/>
      <c r="M11" s="18"/>
    </row>
    <row r="12" spans="1:13" s="30" customFormat="1" ht="33.75" hidden="1" customHeight="1" x14ac:dyDescent="0.25">
      <c r="A12" s="18">
        <v>8</v>
      </c>
      <c r="B12" s="28">
        <v>42507</v>
      </c>
      <c r="C12" s="18">
        <v>41</v>
      </c>
      <c r="D12" s="18" t="s">
        <v>76</v>
      </c>
      <c r="E12" s="18" t="s">
        <v>69</v>
      </c>
      <c r="F12" s="31" t="s">
        <v>97</v>
      </c>
      <c r="G12" s="18" t="s">
        <v>10</v>
      </c>
      <c r="H12" s="44" t="s">
        <v>73</v>
      </c>
      <c r="I12" s="47" t="s">
        <v>217</v>
      </c>
      <c r="J12" s="29"/>
      <c r="K12" s="18"/>
      <c r="L12" s="28"/>
      <c r="M12" s="18"/>
    </row>
    <row r="13" spans="1:13" s="30" customFormat="1" ht="45" hidden="1" customHeight="1" x14ac:dyDescent="0.25">
      <c r="A13" s="18">
        <v>9</v>
      </c>
      <c r="B13" s="28">
        <v>42507</v>
      </c>
      <c r="C13" s="18">
        <v>41</v>
      </c>
      <c r="D13" s="18" t="s">
        <v>76</v>
      </c>
      <c r="E13" s="18" t="s">
        <v>69</v>
      </c>
      <c r="F13" s="31" t="s">
        <v>77</v>
      </c>
      <c r="G13" s="18" t="s">
        <v>10</v>
      </c>
      <c r="H13" s="44" t="s">
        <v>62</v>
      </c>
      <c r="I13" s="47" t="s">
        <v>7</v>
      </c>
      <c r="J13" s="29"/>
      <c r="K13" s="18"/>
      <c r="L13" s="28"/>
      <c r="M13" s="18"/>
    </row>
    <row r="14" spans="1:13" s="30" customFormat="1" ht="48" hidden="1" customHeight="1" x14ac:dyDescent="0.25">
      <c r="A14" s="18">
        <v>10</v>
      </c>
      <c r="B14" s="28">
        <v>42507</v>
      </c>
      <c r="C14" s="18">
        <v>41</v>
      </c>
      <c r="D14" s="18" t="s">
        <v>76</v>
      </c>
      <c r="E14" s="18" t="s">
        <v>69</v>
      </c>
      <c r="F14" s="31" t="s">
        <v>167</v>
      </c>
      <c r="G14" s="18" t="s">
        <v>0</v>
      </c>
      <c r="H14" s="44" t="s">
        <v>62</v>
      </c>
      <c r="I14" s="46" t="s">
        <v>246</v>
      </c>
      <c r="J14" s="29"/>
      <c r="K14" s="18" t="s">
        <v>78</v>
      </c>
      <c r="L14" s="28"/>
      <c r="M14" s="18" t="s">
        <v>182</v>
      </c>
    </row>
    <row r="15" spans="1:13" s="30" customFormat="1" ht="33.75" hidden="1" customHeight="1" x14ac:dyDescent="0.25">
      <c r="A15" s="18">
        <v>11</v>
      </c>
      <c r="B15" s="28">
        <v>42507</v>
      </c>
      <c r="C15" s="18">
        <v>41</v>
      </c>
      <c r="D15" s="18" t="s">
        <v>79</v>
      </c>
      <c r="E15" s="18" t="s">
        <v>80</v>
      </c>
      <c r="F15" s="31" t="s">
        <v>168</v>
      </c>
      <c r="G15" s="18" t="s">
        <v>0</v>
      </c>
      <c r="H15" s="44" t="s">
        <v>81</v>
      </c>
      <c r="I15" s="46" t="s">
        <v>7</v>
      </c>
      <c r="J15" s="29"/>
      <c r="K15" s="18" t="s">
        <v>68</v>
      </c>
      <c r="L15" s="28">
        <v>42548</v>
      </c>
      <c r="M15" s="18" t="s">
        <v>126</v>
      </c>
    </row>
    <row r="16" spans="1:13" s="30" customFormat="1" ht="99.75" hidden="1" customHeight="1" x14ac:dyDescent="0.25">
      <c r="A16" s="18">
        <v>12</v>
      </c>
      <c r="B16" s="28">
        <v>42507</v>
      </c>
      <c r="C16" s="18">
        <v>41</v>
      </c>
      <c r="D16" s="18" t="s">
        <v>79</v>
      </c>
      <c r="E16" s="18" t="s">
        <v>86</v>
      </c>
      <c r="F16" s="31" t="s">
        <v>169</v>
      </c>
      <c r="G16" s="18" t="s">
        <v>10</v>
      </c>
      <c r="H16" s="44" t="s">
        <v>87</v>
      </c>
      <c r="I16" s="46" t="s">
        <v>245</v>
      </c>
      <c r="J16" s="29"/>
      <c r="K16" s="18" t="s">
        <v>88</v>
      </c>
      <c r="L16" s="28">
        <v>42577</v>
      </c>
      <c r="M16" s="18" t="s">
        <v>170</v>
      </c>
    </row>
    <row r="17" spans="1:13" s="30" customFormat="1" ht="96" hidden="1" customHeight="1" x14ac:dyDescent="0.25">
      <c r="A17" s="18">
        <v>13</v>
      </c>
      <c r="B17" s="28">
        <v>42507</v>
      </c>
      <c r="C17" s="18">
        <v>41</v>
      </c>
      <c r="D17" s="18" t="s">
        <v>79</v>
      </c>
      <c r="E17" s="18" t="s">
        <v>89</v>
      </c>
      <c r="F17" s="31" t="s">
        <v>107</v>
      </c>
      <c r="G17" s="18" t="s">
        <v>0</v>
      </c>
      <c r="H17" s="44" t="s">
        <v>73</v>
      </c>
      <c r="I17" s="46" t="s">
        <v>245</v>
      </c>
      <c r="J17" s="29"/>
      <c r="K17" s="18" t="s">
        <v>90</v>
      </c>
      <c r="L17" s="28">
        <v>42548</v>
      </c>
      <c r="M17" s="18"/>
    </row>
    <row r="18" spans="1:13" s="30" customFormat="1" ht="33.75" hidden="1" customHeight="1" x14ac:dyDescent="0.25">
      <c r="A18" s="18">
        <v>14</v>
      </c>
      <c r="B18" s="28">
        <v>42507</v>
      </c>
      <c r="C18" s="18">
        <v>41</v>
      </c>
      <c r="D18" s="18" t="s">
        <v>79</v>
      </c>
      <c r="E18" s="18" t="s">
        <v>91</v>
      </c>
      <c r="F18" s="31" t="s">
        <v>172</v>
      </c>
      <c r="G18" s="18" t="s">
        <v>0</v>
      </c>
      <c r="H18" s="44" t="s">
        <v>92</v>
      </c>
      <c r="I18" s="46" t="s">
        <v>7</v>
      </c>
      <c r="J18" s="29"/>
      <c r="K18" s="18" t="s">
        <v>93</v>
      </c>
      <c r="L18" s="28">
        <v>42559</v>
      </c>
      <c r="M18" s="18"/>
    </row>
    <row r="19" spans="1:13" s="30" customFormat="1" ht="41.25" hidden="1" customHeight="1" x14ac:dyDescent="0.25">
      <c r="A19" s="18">
        <v>15</v>
      </c>
      <c r="B19" s="28">
        <v>42507</v>
      </c>
      <c r="C19" s="18">
        <v>41</v>
      </c>
      <c r="D19" s="18" t="s">
        <v>79</v>
      </c>
      <c r="E19" s="18" t="s">
        <v>94</v>
      </c>
      <c r="F19" s="31" t="s">
        <v>95</v>
      </c>
      <c r="G19" s="18" t="s">
        <v>10</v>
      </c>
      <c r="H19" s="44" t="s">
        <v>62</v>
      </c>
      <c r="I19" s="46" t="s">
        <v>7</v>
      </c>
      <c r="J19" s="29"/>
      <c r="K19" s="18" t="s">
        <v>173</v>
      </c>
      <c r="L19" s="28">
        <v>42612</v>
      </c>
      <c r="M19" s="18"/>
    </row>
    <row r="20" spans="1:13" s="30" customFormat="1" ht="58.5" hidden="1" customHeight="1" x14ac:dyDescent="0.25">
      <c r="A20" s="18">
        <v>16</v>
      </c>
      <c r="B20" s="28">
        <v>42507</v>
      </c>
      <c r="C20" s="18">
        <v>41</v>
      </c>
      <c r="D20" s="18" t="s">
        <v>79</v>
      </c>
      <c r="E20" s="18" t="s">
        <v>98</v>
      </c>
      <c r="F20" s="31" t="s">
        <v>174</v>
      </c>
      <c r="G20" s="18" t="s">
        <v>0</v>
      </c>
      <c r="H20" s="44" t="s">
        <v>99</v>
      </c>
      <c r="I20" s="46" t="s">
        <v>245</v>
      </c>
      <c r="J20" s="29"/>
      <c r="K20" s="18" t="s">
        <v>96</v>
      </c>
      <c r="L20" s="28">
        <v>42548</v>
      </c>
      <c r="M20" s="18" t="s">
        <v>181</v>
      </c>
    </row>
    <row r="21" spans="1:13" s="30" customFormat="1" ht="66.75" hidden="1" customHeight="1" x14ac:dyDescent="0.25">
      <c r="A21" s="18">
        <v>17</v>
      </c>
      <c r="B21" s="28">
        <v>42507</v>
      </c>
      <c r="C21" s="18">
        <v>41</v>
      </c>
      <c r="D21" s="18" t="s">
        <v>100</v>
      </c>
      <c r="E21" s="18" t="s">
        <v>101</v>
      </c>
      <c r="F21" s="31" t="s">
        <v>102</v>
      </c>
      <c r="G21" s="18" t="s">
        <v>0</v>
      </c>
      <c r="H21" s="44" t="s">
        <v>62</v>
      </c>
      <c r="I21" s="46" t="s">
        <v>7</v>
      </c>
      <c r="J21" s="29"/>
      <c r="K21" s="18" t="s">
        <v>37</v>
      </c>
      <c r="L21" s="28" t="s">
        <v>103</v>
      </c>
      <c r="M21" s="18"/>
    </row>
    <row r="22" spans="1:13" s="30" customFormat="1" ht="33.75" hidden="1" customHeight="1" x14ac:dyDescent="0.25">
      <c r="A22" s="18">
        <v>18</v>
      </c>
      <c r="B22" s="28">
        <v>42299</v>
      </c>
      <c r="C22" s="18">
        <v>35</v>
      </c>
      <c r="D22" s="18"/>
      <c r="E22" s="18" t="s">
        <v>108</v>
      </c>
      <c r="F22" s="31" t="s">
        <v>175</v>
      </c>
      <c r="G22" s="18" t="s">
        <v>0</v>
      </c>
      <c r="H22" s="44" t="s">
        <v>109</v>
      </c>
      <c r="I22" s="41" t="s">
        <v>7</v>
      </c>
      <c r="J22" s="29"/>
      <c r="K22" s="18" t="s">
        <v>110</v>
      </c>
      <c r="L22" s="28" t="s">
        <v>111</v>
      </c>
      <c r="M22" s="34" t="s">
        <v>112</v>
      </c>
    </row>
    <row r="23" spans="1:13" s="30" customFormat="1" ht="33.75" hidden="1" customHeight="1" x14ac:dyDescent="0.25">
      <c r="A23" s="18">
        <v>19</v>
      </c>
      <c r="B23" s="28">
        <v>42331</v>
      </c>
      <c r="C23" s="18">
        <v>36</v>
      </c>
      <c r="D23" s="18"/>
      <c r="E23" s="18" t="s">
        <v>113</v>
      </c>
      <c r="F23" s="31" t="s">
        <v>125</v>
      </c>
      <c r="G23" s="18" t="s">
        <v>10</v>
      </c>
      <c r="H23" s="44" t="s">
        <v>87</v>
      </c>
      <c r="I23" s="46" t="s">
        <v>7</v>
      </c>
      <c r="J23" s="29"/>
      <c r="K23" s="18" t="s">
        <v>96</v>
      </c>
      <c r="L23" s="28" t="s">
        <v>114</v>
      </c>
      <c r="M23" s="18" t="s">
        <v>176</v>
      </c>
    </row>
    <row r="24" spans="1:13" s="30" customFormat="1" ht="22.5" hidden="1" customHeight="1" x14ac:dyDescent="0.25">
      <c r="A24" s="18">
        <v>20</v>
      </c>
      <c r="B24" s="28">
        <v>42424</v>
      </c>
      <c r="C24" s="18">
        <v>39</v>
      </c>
      <c r="E24" s="18" t="s">
        <v>115</v>
      </c>
      <c r="F24" s="31" t="s">
        <v>177</v>
      </c>
      <c r="G24" s="18" t="s">
        <v>0</v>
      </c>
      <c r="H24" s="44" t="s">
        <v>116</v>
      </c>
      <c r="I24" s="46" t="s">
        <v>7</v>
      </c>
      <c r="J24" s="29"/>
      <c r="K24" s="18" t="s">
        <v>116</v>
      </c>
      <c r="L24" s="28" t="s">
        <v>188</v>
      </c>
      <c r="M24" s="18"/>
    </row>
    <row r="25" spans="1:13" s="30" customFormat="1" ht="33.75" hidden="1" customHeight="1" x14ac:dyDescent="0.25">
      <c r="A25" s="18">
        <v>21</v>
      </c>
      <c r="B25" s="28">
        <v>42452</v>
      </c>
      <c r="C25" s="18">
        <v>40</v>
      </c>
      <c r="D25" s="18"/>
      <c r="E25" s="18" t="s">
        <v>117</v>
      </c>
      <c r="F25" s="31" t="s">
        <v>189</v>
      </c>
      <c r="G25" s="18" t="s">
        <v>0</v>
      </c>
      <c r="H25" s="44" t="s">
        <v>62</v>
      </c>
      <c r="I25" s="47" t="s">
        <v>7</v>
      </c>
      <c r="J25" s="29"/>
      <c r="K25" s="18" t="s">
        <v>37</v>
      </c>
      <c r="L25" s="28" t="s">
        <v>103</v>
      </c>
      <c r="M25" s="18" t="s">
        <v>178</v>
      </c>
    </row>
    <row r="26" spans="1:13" s="30" customFormat="1" ht="22.5" hidden="1" customHeight="1" x14ac:dyDescent="0.25">
      <c r="A26" s="18">
        <v>22</v>
      </c>
      <c r="B26" s="28">
        <v>42480</v>
      </c>
      <c r="C26" s="18" t="s">
        <v>119</v>
      </c>
      <c r="D26" s="18"/>
      <c r="E26" s="18" t="s">
        <v>120</v>
      </c>
      <c r="F26" s="31" t="s">
        <v>184</v>
      </c>
      <c r="G26" s="18" t="s">
        <v>0</v>
      </c>
      <c r="H26" s="44" t="s">
        <v>90</v>
      </c>
      <c r="I26" s="47" t="s">
        <v>7</v>
      </c>
      <c r="J26" s="29"/>
      <c r="K26" s="18" t="s">
        <v>124</v>
      </c>
      <c r="L26" s="28" t="s">
        <v>103</v>
      </c>
      <c r="M26" s="18"/>
    </row>
    <row r="27" spans="1:13" s="30" customFormat="1" ht="11.25" hidden="1" x14ac:dyDescent="0.25">
      <c r="A27" s="18">
        <v>23</v>
      </c>
      <c r="B27" s="28">
        <v>42480</v>
      </c>
      <c r="C27" s="18" t="s">
        <v>119</v>
      </c>
      <c r="D27" s="18"/>
      <c r="E27" s="18"/>
      <c r="F27" s="31" t="s">
        <v>118</v>
      </c>
      <c r="G27" s="18" t="s">
        <v>0</v>
      </c>
      <c r="H27" s="44" t="s">
        <v>90</v>
      </c>
      <c r="I27" s="41" t="s">
        <v>7</v>
      </c>
      <c r="J27" s="29"/>
      <c r="K27" s="18"/>
      <c r="L27" s="28"/>
      <c r="M27" s="18"/>
    </row>
    <row r="28" spans="1:13" s="30" customFormat="1" ht="56.25" hidden="1" x14ac:dyDescent="0.25">
      <c r="A28" s="18">
        <v>24</v>
      </c>
      <c r="B28" s="28">
        <v>42480</v>
      </c>
      <c r="C28" s="18" t="s">
        <v>119</v>
      </c>
      <c r="D28" s="18"/>
      <c r="E28" s="18" t="s">
        <v>123</v>
      </c>
      <c r="F28" s="31" t="s">
        <v>121</v>
      </c>
      <c r="G28" s="18" t="s">
        <v>0</v>
      </c>
      <c r="H28" s="44" t="s">
        <v>122</v>
      </c>
      <c r="I28" s="41" t="s">
        <v>7</v>
      </c>
      <c r="J28" s="29"/>
      <c r="K28" s="18"/>
      <c r="L28" s="28"/>
      <c r="M28" s="18"/>
    </row>
    <row r="29" spans="1:13" s="30" customFormat="1" ht="22.5" hidden="1" x14ac:dyDescent="0.25">
      <c r="A29" s="18">
        <v>25</v>
      </c>
      <c r="B29" s="28">
        <v>42550</v>
      </c>
      <c r="C29" s="18">
        <v>42</v>
      </c>
      <c r="D29" s="18" t="s">
        <v>79</v>
      </c>
      <c r="E29" s="18" t="s">
        <v>136</v>
      </c>
      <c r="F29" s="31" t="s">
        <v>137</v>
      </c>
      <c r="G29" s="18" t="s">
        <v>10</v>
      </c>
      <c r="H29" s="44" t="s">
        <v>73</v>
      </c>
      <c r="I29" s="41"/>
      <c r="J29" s="29"/>
      <c r="K29" s="18" t="s">
        <v>138</v>
      </c>
      <c r="L29" s="28"/>
      <c r="M29" s="18"/>
    </row>
    <row r="30" spans="1:13" s="30" customFormat="1" ht="45" hidden="1" x14ac:dyDescent="0.25">
      <c r="A30" s="18">
        <v>26</v>
      </c>
      <c r="B30" s="28">
        <v>42550</v>
      </c>
      <c r="C30" s="18">
        <v>42</v>
      </c>
      <c r="D30" s="18" t="s">
        <v>79</v>
      </c>
      <c r="E30" s="18" t="s">
        <v>139</v>
      </c>
      <c r="F30" s="31" t="s">
        <v>140</v>
      </c>
      <c r="G30" s="18" t="s">
        <v>10</v>
      </c>
      <c r="H30" s="44" t="s">
        <v>68</v>
      </c>
      <c r="I30" s="41" t="s">
        <v>4</v>
      </c>
      <c r="J30" s="29"/>
      <c r="K30" s="18" t="s">
        <v>68</v>
      </c>
      <c r="L30" s="28">
        <v>42576</v>
      </c>
      <c r="M30" s="18" t="s">
        <v>190</v>
      </c>
    </row>
    <row r="31" spans="1:13" s="30" customFormat="1" ht="22.5" hidden="1" x14ac:dyDescent="0.25">
      <c r="A31" s="18">
        <v>27</v>
      </c>
      <c r="B31" s="28">
        <v>42550</v>
      </c>
      <c r="C31" s="18">
        <v>42</v>
      </c>
      <c r="D31" s="18" t="s">
        <v>79</v>
      </c>
      <c r="E31" s="18" t="s">
        <v>141</v>
      </c>
      <c r="F31" s="31" t="s">
        <v>142</v>
      </c>
      <c r="G31" s="18" t="s">
        <v>0</v>
      </c>
      <c r="H31" s="44" t="s">
        <v>96</v>
      </c>
      <c r="I31" s="41" t="s">
        <v>7</v>
      </c>
      <c r="J31" s="29"/>
      <c r="K31" s="18" t="s">
        <v>90</v>
      </c>
      <c r="L31" s="28"/>
      <c r="M31" s="18" t="s">
        <v>179</v>
      </c>
    </row>
    <row r="32" spans="1:13" s="30" customFormat="1" ht="60" customHeight="1" x14ac:dyDescent="0.25">
      <c r="A32" s="18">
        <v>28</v>
      </c>
      <c r="B32" s="28">
        <v>42550</v>
      </c>
      <c r="C32" s="18">
        <v>42</v>
      </c>
      <c r="D32" s="18" t="s">
        <v>79</v>
      </c>
      <c r="E32" s="18" t="s">
        <v>143</v>
      </c>
      <c r="F32" s="31" t="s">
        <v>255</v>
      </c>
      <c r="G32" s="18" t="s">
        <v>0</v>
      </c>
      <c r="H32" s="44" t="s">
        <v>144</v>
      </c>
      <c r="I32" s="18" t="s">
        <v>4</v>
      </c>
      <c r="J32" s="29"/>
      <c r="K32" s="18" t="s">
        <v>90</v>
      </c>
      <c r="L32" s="28">
        <v>42794</v>
      </c>
      <c r="M32" s="18" t="s">
        <v>272</v>
      </c>
    </row>
    <row r="33" spans="1:13" s="30" customFormat="1" ht="22.5" hidden="1" x14ac:dyDescent="0.25">
      <c r="A33" s="18">
        <v>29</v>
      </c>
      <c r="B33" s="28">
        <v>42550</v>
      </c>
      <c r="C33" s="18">
        <v>42</v>
      </c>
      <c r="D33" s="18" t="s">
        <v>79</v>
      </c>
      <c r="E33" s="18" t="s">
        <v>145</v>
      </c>
      <c r="F33" s="31" t="s">
        <v>146</v>
      </c>
      <c r="G33" s="18" t="s">
        <v>0</v>
      </c>
      <c r="H33" s="44" t="s">
        <v>81</v>
      </c>
      <c r="I33" s="41" t="s">
        <v>7</v>
      </c>
      <c r="J33" s="29"/>
      <c r="K33" s="18" t="s">
        <v>78</v>
      </c>
      <c r="L33" s="28">
        <v>42576</v>
      </c>
      <c r="M33" s="18" t="s">
        <v>179</v>
      </c>
    </row>
    <row r="34" spans="1:13" s="30" customFormat="1" ht="22.5" hidden="1" x14ac:dyDescent="0.25">
      <c r="A34" s="18">
        <v>30</v>
      </c>
      <c r="B34" s="28">
        <v>42550</v>
      </c>
      <c r="C34" s="18">
        <v>42</v>
      </c>
      <c r="D34" s="18" t="s">
        <v>79</v>
      </c>
      <c r="E34" s="18" t="s">
        <v>147</v>
      </c>
      <c r="F34" s="31" t="s">
        <v>185</v>
      </c>
      <c r="G34" s="18" t="s">
        <v>0</v>
      </c>
      <c r="H34" s="44" t="s">
        <v>90</v>
      </c>
      <c r="I34" s="41" t="s">
        <v>7</v>
      </c>
      <c r="J34" s="29"/>
      <c r="K34" s="18" t="s">
        <v>148</v>
      </c>
      <c r="L34" s="28">
        <v>42576</v>
      </c>
      <c r="M34" s="18"/>
    </row>
    <row r="35" spans="1:13" s="30" customFormat="1" ht="45" hidden="1" x14ac:dyDescent="0.25">
      <c r="A35" s="18">
        <v>31</v>
      </c>
      <c r="B35" s="28">
        <v>42550</v>
      </c>
      <c r="C35" s="18">
        <v>42</v>
      </c>
      <c r="D35" s="18" t="s">
        <v>79</v>
      </c>
      <c r="E35" s="18" t="s">
        <v>147</v>
      </c>
      <c r="F35" s="31" t="s">
        <v>149</v>
      </c>
      <c r="G35" s="18" t="s">
        <v>0</v>
      </c>
      <c r="H35" s="44" t="s">
        <v>148</v>
      </c>
      <c r="I35" s="41" t="s">
        <v>7</v>
      </c>
      <c r="J35" s="29"/>
      <c r="K35" s="18" t="s">
        <v>90</v>
      </c>
      <c r="L35" s="28">
        <v>42576</v>
      </c>
      <c r="M35" s="18"/>
    </row>
    <row r="36" spans="1:13" s="30" customFormat="1" ht="22.5" hidden="1" x14ac:dyDescent="0.25">
      <c r="A36" s="18">
        <v>32</v>
      </c>
      <c r="B36" s="28">
        <v>42550</v>
      </c>
      <c r="C36" s="18">
        <v>42</v>
      </c>
      <c r="D36" s="18" t="s">
        <v>79</v>
      </c>
      <c r="E36" s="18" t="s">
        <v>150</v>
      </c>
      <c r="F36" s="31" t="s">
        <v>186</v>
      </c>
      <c r="G36" s="18" t="s">
        <v>0</v>
      </c>
      <c r="H36" s="44" t="s">
        <v>148</v>
      </c>
      <c r="I36" s="41" t="s">
        <v>7</v>
      </c>
      <c r="J36" s="29"/>
      <c r="K36" s="18" t="s">
        <v>148</v>
      </c>
      <c r="L36" s="28">
        <v>42559</v>
      </c>
      <c r="M36" s="18"/>
    </row>
    <row r="37" spans="1:13" s="30" customFormat="1" ht="22.5" hidden="1" x14ac:dyDescent="0.25">
      <c r="A37" s="18">
        <v>33</v>
      </c>
      <c r="B37" s="28">
        <v>42550</v>
      </c>
      <c r="C37" s="18">
        <v>42</v>
      </c>
      <c r="D37" s="18" t="s">
        <v>79</v>
      </c>
      <c r="E37" s="18" t="s">
        <v>151</v>
      </c>
      <c r="F37" s="31" t="s">
        <v>152</v>
      </c>
      <c r="G37" s="18" t="s">
        <v>10</v>
      </c>
      <c r="H37" s="44" t="s">
        <v>90</v>
      </c>
      <c r="I37" s="41" t="s">
        <v>5</v>
      </c>
      <c r="J37" s="29"/>
      <c r="K37" s="18" t="s">
        <v>78</v>
      </c>
      <c r="L37" s="28">
        <v>42576</v>
      </c>
      <c r="M37" s="18"/>
    </row>
    <row r="38" spans="1:13" s="30" customFormat="1" ht="56.25" hidden="1" x14ac:dyDescent="0.25">
      <c r="A38" s="18">
        <v>34</v>
      </c>
      <c r="B38" s="28">
        <v>42550</v>
      </c>
      <c r="C38" s="18">
        <v>42</v>
      </c>
      <c r="D38" s="18" t="s">
        <v>153</v>
      </c>
      <c r="E38" s="18" t="s">
        <v>154</v>
      </c>
      <c r="F38" s="31" t="s">
        <v>187</v>
      </c>
      <c r="G38" s="18" t="s">
        <v>0</v>
      </c>
      <c r="H38" s="44" t="s">
        <v>90</v>
      </c>
      <c r="I38" s="41" t="s">
        <v>7</v>
      </c>
      <c r="J38" s="29"/>
      <c r="K38" s="18" t="s">
        <v>157</v>
      </c>
      <c r="L38" s="28">
        <v>42576</v>
      </c>
      <c r="M38" s="18" t="s">
        <v>180</v>
      </c>
    </row>
    <row r="39" spans="1:13" s="30" customFormat="1" ht="11.25" hidden="1" x14ac:dyDescent="0.25">
      <c r="A39" s="18">
        <v>35</v>
      </c>
      <c r="B39" s="28">
        <v>42550</v>
      </c>
      <c r="C39" s="18">
        <v>42</v>
      </c>
      <c r="D39" s="18" t="s">
        <v>153</v>
      </c>
      <c r="E39" s="18" t="s">
        <v>155</v>
      </c>
      <c r="F39" s="31" t="s">
        <v>156</v>
      </c>
      <c r="G39" s="18" t="s">
        <v>0</v>
      </c>
      <c r="H39" s="44" t="s">
        <v>90</v>
      </c>
      <c r="I39" s="41" t="s">
        <v>7</v>
      </c>
      <c r="J39" s="29"/>
      <c r="K39" s="18" t="s">
        <v>78</v>
      </c>
      <c r="L39" s="28" t="s">
        <v>188</v>
      </c>
      <c r="M39" s="18"/>
    </row>
    <row r="40" spans="1:13" s="30" customFormat="1" ht="22.5" hidden="1" x14ac:dyDescent="0.25">
      <c r="A40" s="18">
        <v>36</v>
      </c>
      <c r="B40" s="28">
        <v>42550</v>
      </c>
      <c r="C40" s="18">
        <v>42</v>
      </c>
      <c r="D40" s="18" t="s">
        <v>153</v>
      </c>
      <c r="E40" s="18" t="s">
        <v>158</v>
      </c>
      <c r="F40" s="31" t="s">
        <v>159</v>
      </c>
      <c r="G40" s="18" t="s">
        <v>0</v>
      </c>
      <c r="H40" s="44" t="s">
        <v>68</v>
      </c>
      <c r="I40" s="41" t="s">
        <v>7</v>
      </c>
      <c r="J40" s="29"/>
      <c r="K40" s="18" t="s">
        <v>68</v>
      </c>
      <c r="L40" s="28">
        <v>42613</v>
      </c>
      <c r="M40" s="18"/>
    </row>
    <row r="41" spans="1:13" s="30" customFormat="1" ht="112.5" hidden="1" x14ac:dyDescent="0.25">
      <c r="A41" s="18">
        <v>37</v>
      </c>
      <c r="B41" s="28">
        <v>42550</v>
      </c>
      <c r="C41" s="18">
        <v>42</v>
      </c>
      <c r="D41" s="18" t="s">
        <v>100</v>
      </c>
      <c r="E41" s="18" t="s">
        <v>86</v>
      </c>
      <c r="F41" s="31" t="s">
        <v>163</v>
      </c>
      <c r="G41" s="18" t="s">
        <v>0</v>
      </c>
      <c r="H41" s="44" t="s">
        <v>183</v>
      </c>
      <c r="I41" s="41" t="s">
        <v>7</v>
      </c>
      <c r="J41" s="29"/>
      <c r="K41" s="18" t="s">
        <v>160</v>
      </c>
      <c r="L41" s="28">
        <v>42576</v>
      </c>
      <c r="M41" s="18" t="s">
        <v>191</v>
      </c>
    </row>
    <row r="42" spans="1:13" s="30" customFormat="1" ht="33.75" hidden="1" x14ac:dyDescent="0.25">
      <c r="A42" s="18">
        <v>38</v>
      </c>
      <c r="B42" s="28">
        <v>42550</v>
      </c>
      <c r="C42" s="18">
        <v>42</v>
      </c>
      <c r="D42" s="18" t="s">
        <v>161</v>
      </c>
      <c r="E42" s="18" t="s">
        <v>162</v>
      </c>
      <c r="F42" s="31" t="s">
        <v>164</v>
      </c>
      <c r="G42" s="18" t="s">
        <v>0</v>
      </c>
      <c r="H42" s="44" t="s">
        <v>90</v>
      </c>
      <c r="I42" s="41" t="s">
        <v>7</v>
      </c>
      <c r="J42" s="29"/>
      <c r="K42" s="18" t="s">
        <v>37</v>
      </c>
      <c r="L42" s="28">
        <v>42566</v>
      </c>
      <c r="M42" s="18"/>
    </row>
    <row r="43" spans="1:13" s="30" customFormat="1" ht="11.25" hidden="1" x14ac:dyDescent="0.25">
      <c r="A43" s="18"/>
      <c r="B43" s="28"/>
      <c r="C43" s="18">
        <v>43</v>
      </c>
      <c r="D43" s="18" t="s">
        <v>161</v>
      </c>
      <c r="E43" s="18" t="s">
        <v>162</v>
      </c>
      <c r="F43" s="31" t="s">
        <v>192</v>
      </c>
      <c r="G43" s="18" t="s">
        <v>0</v>
      </c>
      <c r="H43" s="44" t="s">
        <v>110</v>
      </c>
      <c r="I43" s="41" t="s">
        <v>7</v>
      </c>
      <c r="J43" s="29"/>
      <c r="K43" s="18"/>
      <c r="L43" s="28"/>
      <c r="M43" s="18"/>
    </row>
    <row r="44" spans="1:13" s="30" customFormat="1" ht="11.25" hidden="1" x14ac:dyDescent="0.25">
      <c r="A44" s="18">
        <v>36</v>
      </c>
      <c r="B44" s="28"/>
      <c r="C44" s="18">
        <v>44</v>
      </c>
      <c r="D44" s="18" t="s">
        <v>161</v>
      </c>
      <c r="E44" s="18"/>
      <c r="F44" s="31" t="s">
        <v>193</v>
      </c>
      <c r="G44" s="18" t="s">
        <v>0</v>
      </c>
      <c r="H44" s="44" t="s">
        <v>90</v>
      </c>
      <c r="I44" s="41" t="s">
        <v>7</v>
      </c>
      <c r="J44" s="29"/>
      <c r="K44" s="18"/>
      <c r="L44" s="28"/>
      <c r="M44" s="18"/>
    </row>
    <row r="45" spans="1:13" s="30" customFormat="1" ht="33.75" hidden="1" x14ac:dyDescent="0.25">
      <c r="A45" s="18"/>
      <c r="B45" s="28"/>
      <c r="C45" s="18">
        <v>45</v>
      </c>
      <c r="D45" s="18" t="s">
        <v>161</v>
      </c>
      <c r="E45" s="18"/>
      <c r="F45" s="31" t="s">
        <v>194</v>
      </c>
      <c r="G45" s="18" t="s">
        <v>0</v>
      </c>
      <c r="H45" s="44" t="s">
        <v>195</v>
      </c>
      <c r="I45" s="41" t="s">
        <v>7</v>
      </c>
      <c r="J45" s="29"/>
      <c r="K45" s="18"/>
      <c r="L45" s="28"/>
      <c r="M45" s="18"/>
    </row>
    <row r="46" spans="1:13" s="30" customFormat="1" ht="22.5" hidden="1" x14ac:dyDescent="0.25">
      <c r="A46" s="18"/>
      <c r="B46" s="28"/>
      <c r="C46" s="18">
        <v>46</v>
      </c>
      <c r="D46" s="18" t="s">
        <v>161</v>
      </c>
      <c r="E46" s="18"/>
      <c r="F46" s="31" t="s">
        <v>196</v>
      </c>
      <c r="G46" s="18" t="s">
        <v>0</v>
      </c>
      <c r="H46" s="44" t="s">
        <v>37</v>
      </c>
      <c r="I46" s="41" t="s">
        <v>7</v>
      </c>
      <c r="J46" s="29"/>
      <c r="K46" s="18"/>
      <c r="L46" s="28"/>
      <c r="M46" s="18"/>
    </row>
    <row r="47" spans="1:13" s="30" customFormat="1" ht="22.5" hidden="1" x14ac:dyDescent="0.25">
      <c r="A47" s="18"/>
      <c r="B47" s="28"/>
      <c r="C47" s="18">
        <v>47</v>
      </c>
      <c r="D47" s="18" t="s">
        <v>161</v>
      </c>
      <c r="E47" s="18"/>
      <c r="F47" s="31" t="s">
        <v>197</v>
      </c>
      <c r="G47" s="18" t="s">
        <v>0</v>
      </c>
      <c r="H47" s="44" t="s">
        <v>198</v>
      </c>
      <c r="I47" s="41" t="s">
        <v>7</v>
      </c>
      <c r="J47" s="29"/>
      <c r="K47" s="18"/>
      <c r="L47" s="28"/>
      <c r="M47" s="18"/>
    </row>
    <row r="48" spans="1:13" s="30" customFormat="1" ht="11.25" hidden="1" x14ac:dyDescent="0.25">
      <c r="A48" s="18"/>
      <c r="B48" s="28"/>
      <c r="C48" s="18">
        <v>48</v>
      </c>
      <c r="D48" s="18" t="s">
        <v>100</v>
      </c>
      <c r="E48" s="18"/>
      <c r="F48" s="31" t="s">
        <v>199</v>
      </c>
      <c r="G48" s="18" t="s">
        <v>0</v>
      </c>
      <c r="H48" s="44" t="s">
        <v>37</v>
      </c>
      <c r="I48" s="41" t="s">
        <v>7</v>
      </c>
      <c r="J48" s="29"/>
      <c r="K48" s="18"/>
      <c r="L48" s="28"/>
      <c r="M48" s="18"/>
    </row>
    <row r="49" spans="1:13" s="30" customFormat="1" ht="22.5" hidden="1" x14ac:dyDescent="0.25">
      <c r="A49" s="18">
        <v>37</v>
      </c>
      <c r="B49" s="28">
        <v>42640</v>
      </c>
      <c r="C49" s="18">
        <v>49</v>
      </c>
      <c r="D49" s="18" t="s">
        <v>147</v>
      </c>
      <c r="E49" s="18" t="s">
        <v>200</v>
      </c>
      <c r="F49" s="31" t="s">
        <v>201</v>
      </c>
      <c r="G49" s="18" t="s">
        <v>10</v>
      </c>
      <c r="H49" s="44" t="s">
        <v>68</v>
      </c>
      <c r="I49" s="41" t="s">
        <v>7</v>
      </c>
      <c r="J49" s="29"/>
      <c r="K49" s="18" t="s">
        <v>68</v>
      </c>
      <c r="L49" s="28"/>
      <c r="M49" s="18"/>
    </row>
    <row r="50" spans="1:13" s="30" customFormat="1" ht="22.5" hidden="1" x14ac:dyDescent="0.25">
      <c r="A50" s="18">
        <v>38</v>
      </c>
      <c r="B50" s="28">
        <v>42640</v>
      </c>
      <c r="C50" s="18">
        <v>49</v>
      </c>
      <c r="D50" s="18" t="s">
        <v>147</v>
      </c>
      <c r="E50" s="18" t="s">
        <v>147</v>
      </c>
      <c r="F50" s="31" t="s">
        <v>202</v>
      </c>
      <c r="G50" s="18" t="s">
        <v>10</v>
      </c>
      <c r="H50" s="44" t="s">
        <v>68</v>
      </c>
      <c r="I50" s="41" t="s">
        <v>7</v>
      </c>
      <c r="J50" s="29"/>
      <c r="K50" s="18" t="s">
        <v>68</v>
      </c>
      <c r="L50" s="28"/>
      <c r="M50" s="18"/>
    </row>
    <row r="51" spans="1:13" s="30" customFormat="1" ht="22.5" hidden="1" x14ac:dyDescent="0.25">
      <c r="A51" s="18">
        <v>39</v>
      </c>
      <c r="B51" s="28">
        <v>42640</v>
      </c>
      <c r="C51" s="18">
        <v>49</v>
      </c>
      <c r="D51" s="18" t="s">
        <v>147</v>
      </c>
      <c r="E51" s="18" t="s">
        <v>147</v>
      </c>
      <c r="F51" s="31" t="s">
        <v>218</v>
      </c>
      <c r="G51" s="18" t="s">
        <v>10</v>
      </c>
      <c r="H51" s="44" t="s">
        <v>68</v>
      </c>
      <c r="I51" s="41" t="s">
        <v>7</v>
      </c>
      <c r="J51" s="29"/>
      <c r="K51" s="18" t="s">
        <v>68</v>
      </c>
      <c r="L51" s="40">
        <v>42704</v>
      </c>
      <c r="M51" s="37" t="s">
        <v>220</v>
      </c>
    </row>
    <row r="52" spans="1:13" s="30" customFormat="1" ht="11.25" hidden="1" x14ac:dyDescent="0.25">
      <c r="A52" s="18">
        <v>40</v>
      </c>
      <c r="B52" s="28">
        <v>42640</v>
      </c>
      <c r="C52" s="18">
        <v>49</v>
      </c>
      <c r="D52" s="18" t="s">
        <v>147</v>
      </c>
      <c r="E52" s="37" t="s">
        <v>147</v>
      </c>
      <c r="F52" s="38" t="s">
        <v>219</v>
      </c>
      <c r="G52" s="37" t="s">
        <v>10</v>
      </c>
      <c r="H52" s="45" t="s">
        <v>90</v>
      </c>
      <c r="I52" s="42" t="s">
        <v>7</v>
      </c>
      <c r="J52" s="39"/>
      <c r="K52" s="37"/>
      <c r="L52" s="40"/>
      <c r="M52" s="37"/>
    </row>
    <row r="53" spans="1:13" s="30" customFormat="1" ht="37.5" hidden="1" customHeight="1" x14ac:dyDescent="0.25">
      <c r="A53" s="18">
        <v>41</v>
      </c>
      <c r="B53" s="28">
        <v>42640</v>
      </c>
      <c r="C53" s="18">
        <v>49</v>
      </c>
      <c r="D53" s="18" t="s">
        <v>147</v>
      </c>
      <c r="E53" s="37" t="s">
        <v>147</v>
      </c>
      <c r="F53" s="38" t="s">
        <v>203</v>
      </c>
      <c r="G53" s="37" t="s">
        <v>10</v>
      </c>
      <c r="H53" s="45" t="s">
        <v>81</v>
      </c>
      <c r="I53" s="42" t="s">
        <v>4</v>
      </c>
      <c r="J53" s="39"/>
      <c r="K53" s="37" t="s">
        <v>68</v>
      </c>
      <c r="L53" s="40"/>
      <c r="M53" s="37"/>
    </row>
    <row r="54" spans="1:13" s="30" customFormat="1" ht="30.75" hidden="1" customHeight="1" x14ac:dyDescent="0.25">
      <c r="A54" s="18">
        <v>42</v>
      </c>
      <c r="B54" s="28">
        <v>42640</v>
      </c>
      <c r="C54" s="18">
        <v>49</v>
      </c>
      <c r="D54" s="18" t="s">
        <v>147</v>
      </c>
      <c r="E54" s="37" t="s">
        <v>147</v>
      </c>
      <c r="F54" s="38" t="s">
        <v>210</v>
      </c>
      <c r="G54" s="37" t="s">
        <v>10</v>
      </c>
      <c r="H54" s="45" t="s">
        <v>87</v>
      </c>
      <c r="I54" s="42" t="s">
        <v>4</v>
      </c>
      <c r="J54" s="39"/>
      <c r="K54" s="37" t="s">
        <v>68</v>
      </c>
      <c r="L54" s="40"/>
      <c r="M54" s="37"/>
    </row>
    <row r="55" spans="1:13" s="30" customFormat="1" ht="67.5" hidden="1" x14ac:dyDescent="0.25">
      <c r="A55" s="18">
        <v>43</v>
      </c>
      <c r="B55" s="28">
        <v>42640</v>
      </c>
      <c r="C55" s="18">
        <v>49</v>
      </c>
      <c r="D55" s="18" t="s">
        <v>204</v>
      </c>
      <c r="E55" s="37" t="s">
        <v>86</v>
      </c>
      <c r="F55" s="38" t="s">
        <v>211</v>
      </c>
      <c r="G55" s="37" t="s">
        <v>0</v>
      </c>
      <c r="H55" s="45" t="s">
        <v>90</v>
      </c>
      <c r="I55" s="42" t="s">
        <v>7</v>
      </c>
      <c r="J55" s="39"/>
      <c r="K55" s="37" t="s">
        <v>68</v>
      </c>
      <c r="L55" s="40"/>
      <c r="M55" s="37"/>
    </row>
    <row r="56" spans="1:13" s="30" customFormat="1" ht="33.75" hidden="1" x14ac:dyDescent="0.25">
      <c r="A56" s="18">
        <v>44</v>
      </c>
      <c r="B56" s="28">
        <v>42640</v>
      </c>
      <c r="C56" s="18">
        <v>49</v>
      </c>
      <c r="D56" s="18" t="s">
        <v>204</v>
      </c>
      <c r="E56" s="37" t="s">
        <v>86</v>
      </c>
      <c r="F56" s="38" t="s">
        <v>205</v>
      </c>
      <c r="G56" s="37" t="s">
        <v>0</v>
      </c>
      <c r="H56" s="45" t="s">
        <v>87</v>
      </c>
      <c r="I56" s="42" t="s">
        <v>7</v>
      </c>
      <c r="J56" s="39"/>
      <c r="K56" s="37" t="s">
        <v>90</v>
      </c>
      <c r="L56" s="40"/>
      <c r="M56" s="37" t="s">
        <v>222</v>
      </c>
    </row>
    <row r="57" spans="1:13" s="30" customFormat="1" ht="139.5" customHeight="1" x14ac:dyDescent="0.25">
      <c r="A57" s="18">
        <v>45</v>
      </c>
      <c r="B57" s="28">
        <v>42640</v>
      </c>
      <c r="C57" s="18">
        <v>49</v>
      </c>
      <c r="E57" s="37" t="s">
        <v>86</v>
      </c>
      <c r="F57" s="38" t="s">
        <v>212</v>
      </c>
      <c r="G57" s="37" t="s">
        <v>10</v>
      </c>
      <c r="H57" s="45" t="s">
        <v>87</v>
      </c>
      <c r="I57" s="37" t="s">
        <v>4</v>
      </c>
      <c r="J57" s="39"/>
      <c r="K57" s="37" t="s">
        <v>68</v>
      </c>
      <c r="L57" s="40"/>
      <c r="M57" s="37" t="s">
        <v>273</v>
      </c>
    </row>
    <row r="58" spans="1:13" s="30" customFormat="1" ht="22.5" hidden="1" x14ac:dyDescent="0.25">
      <c r="A58" s="18">
        <v>56</v>
      </c>
      <c r="B58" s="28">
        <v>42640</v>
      </c>
      <c r="C58" s="18">
        <v>49</v>
      </c>
      <c r="D58" s="18" t="s">
        <v>209</v>
      </c>
      <c r="E58" s="37" t="s">
        <v>86</v>
      </c>
      <c r="F58" s="38" t="s">
        <v>213</v>
      </c>
      <c r="G58" s="37" t="s">
        <v>0</v>
      </c>
      <c r="H58" s="45" t="s">
        <v>90</v>
      </c>
      <c r="I58" s="42" t="s">
        <v>7</v>
      </c>
      <c r="J58" s="39"/>
      <c r="K58" s="37" t="s">
        <v>90</v>
      </c>
      <c r="L58" s="40"/>
      <c r="M58" s="37" t="s">
        <v>223</v>
      </c>
    </row>
    <row r="59" spans="1:13" s="30" customFormat="1" ht="11.25" hidden="1" x14ac:dyDescent="0.25">
      <c r="A59" s="18">
        <v>47</v>
      </c>
      <c r="B59" s="28">
        <v>42640</v>
      </c>
      <c r="C59" s="18">
        <v>49</v>
      </c>
      <c r="D59" s="18" t="s">
        <v>214</v>
      </c>
      <c r="E59" s="18"/>
      <c r="F59" s="31" t="s">
        <v>215</v>
      </c>
      <c r="G59" s="18" t="s">
        <v>0</v>
      </c>
      <c r="H59" s="44" t="s">
        <v>216</v>
      </c>
      <c r="I59" s="41" t="s">
        <v>7</v>
      </c>
      <c r="J59" s="29"/>
      <c r="K59" s="18" t="s">
        <v>216</v>
      </c>
      <c r="L59" s="28"/>
      <c r="M59" s="18"/>
    </row>
    <row r="60" spans="1:13" s="30" customFormat="1" ht="3" hidden="1" customHeight="1" x14ac:dyDescent="0.25">
      <c r="A60" s="18">
        <v>48</v>
      </c>
      <c r="B60" s="28">
        <v>42689</v>
      </c>
      <c r="C60" s="18">
        <v>50</v>
      </c>
      <c r="D60" s="18" t="s">
        <v>227</v>
      </c>
      <c r="E60" s="18" t="s">
        <v>226</v>
      </c>
      <c r="F60" s="38" t="s">
        <v>228</v>
      </c>
      <c r="G60" s="37" t="s">
        <v>0</v>
      </c>
      <c r="H60" s="45" t="s">
        <v>90</v>
      </c>
      <c r="I60" s="42" t="s">
        <v>7</v>
      </c>
      <c r="J60" s="39"/>
      <c r="K60" s="37" t="s">
        <v>216</v>
      </c>
      <c r="L60" s="40"/>
      <c r="M60" s="37"/>
    </row>
    <row r="61" spans="1:13" s="30" customFormat="1" ht="33.75" hidden="1" x14ac:dyDescent="0.25">
      <c r="A61" s="18">
        <v>49</v>
      </c>
      <c r="B61" s="28">
        <v>42689</v>
      </c>
      <c r="C61" s="18">
        <v>50</v>
      </c>
      <c r="D61" s="18" t="s">
        <v>227</v>
      </c>
      <c r="E61" s="37" t="s">
        <v>227</v>
      </c>
      <c r="F61" s="38" t="s">
        <v>230</v>
      </c>
      <c r="G61" s="37" t="s">
        <v>0</v>
      </c>
      <c r="H61" s="45"/>
      <c r="I61" s="42" t="s">
        <v>7</v>
      </c>
      <c r="J61" s="39"/>
      <c r="K61" s="37" t="s">
        <v>90</v>
      </c>
      <c r="L61" s="40">
        <v>42716</v>
      </c>
      <c r="M61" s="37"/>
    </row>
    <row r="62" spans="1:13" s="30" customFormat="1" ht="56.25" hidden="1" x14ac:dyDescent="0.25">
      <c r="A62" s="18">
        <v>50</v>
      </c>
      <c r="B62" s="28">
        <v>42689</v>
      </c>
      <c r="C62" s="18">
        <v>50</v>
      </c>
      <c r="D62" s="18" t="s">
        <v>204</v>
      </c>
      <c r="E62" s="37" t="s">
        <v>204</v>
      </c>
      <c r="F62" s="38" t="s">
        <v>231</v>
      </c>
      <c r="G62" s="37" t="s">
        <v>0</v>
      </c>
      <c r="H62" s="45" t="s">
        <v>68</v>
      </c>
      <c r="I62" s="42" t="s">
        <v>7</v>
      </c>
      <c r="J62" s="39"/>
      <c r="K62" s="37" t="s">
        <v>78</v>
      </c>
      <c r="L62" s="40">
        <v>42692</v>
      </c>
      <c r="M62" s="37"/>
    </row>
    <row r="63" spans="1:13" s="30" customFormat="1" ht="11.25" hidden="1" x14ac:dyDescent="0.25">
      <c r="A63" s="18">
        <v>51</v>
      </c>
      <c r="B63" s="28">
        <v>42689</v>
      </c>
      <c r="C63" s="18">
        <v>50</v>
      </c>
      <c r="D63" s="18" t="s">
        <v>229</v>
      </c>
      <c r="E63" s="37"/>
      <c r="F63" s="38" t="s">
        <v>232</v>
      </c>
      <c r="G63" s="37" t="s">
        <v>0</v>
      </c>
      <c r="H63" s="45" t="s">
        <v>68</v>
      </c>
      <c r="I63" s="42" t="s">
        <v>7</v>
      </c>
      <c r="J63" s="39"/>
      <c r="K63" s="37" t="s">
        <v>68</v>
      </c>
      <c r="L63" s="40">
        <v>42692</v>
      </c>
      <c r="M63" s="37"/>
    </row>
    <row r="64" spans="1:13" s="30" customFormat="1" ht="15.75" hidden="1" customHeight="1" x14ac:dyDescent="0.25">
      <c r="A64" s="18">
        <v>52</v>
      </c>
      <c r="B64" s="28">
        <v>42689</v>
      </c>
      <c r="C64" s="18">
        <v>50</v>
      </c>
      <c r="D64" s="18" t="s">
        <v>233</v>
      </c>
      <c r="E64" s="37" t="s">
        <v>234</v>
      </c>
      <c r="F64" s="38" t="s">
        <v>235</v>
      </c>
      <c r="G64" s="37" t="s">
        <v>0</v>
      </c>
      <c r="H64" s="45" t="s">
        <v>90</v>
      </c>
      <c r="I64" s="42" t="s">
        <v>7</v>
      </c>
      <c r="J64" s="39"/>
      <c r="K64" s="37" t="s">
        <v>236</v>
      </c>
      <c r="L64" s="40">
        <v>42692</v>
      </c>
      <c r="M64" s="37"/>
    </row>
    <row r="65" spans="1:13" hidden="1" x14ac:dyDescent="0.2">
      <c r="A65" s="18">
        <v>53</v>
      </c>
      <c r="B65" s="28">
        <v>42689</v>
      </c>
      <c r="C65" s="18">
        <v>50</v>
      </c>
      <c r="D65" s="18" t="s">
        <v>229</v>
      </c>
      <c r="E65" s="37" t="s">
        <v>237</v>
      </c>
      <c r="F65" s="38" t="s">
        <v>238</v>
      </c>
      <c r="G65" s="37" t="s">
        <v>0</v>
      </c>
      <c r="H65" s="45" t="s">
        <v>90</v>
      </c>
      <c r="I65" s="42" t="s">
        <v>7</v>
      </c>
      <c r="J65" s="39"/>
      <c r="K65" s="37" t="s">
        <v>236</v>
      </c>
      <c r="L65" s="40">
        <v>42699</v>
      </c>
      <c r="M65" s="37"/>
    </row>
    <row r="66" spans="1:13" ht="32.25" hidden="1" customHeight="1" x14ac:dyDescent="0.2">
      <c r="A66" s="18">
        <v>54</v>
      </c>
      <c r="B66" s="28">
        <v>42689</v>
      </c>
      <c r="C66" s="18">
        <v>50</v>
      </c>
      <c r="D66" s="18" t="s">
        <v>229</v>
      </c>
      <c r="E66" s="37" t="s">
        <v>239</v>
      </c>
      <c r="F66" s="38" t="s">
        <v>240</v>
      </c>
      <c r="G66" s="37" t="s">
        <v>0</v>
      </c>
      <c r="H66" s="45" t="s">
        <v>90</v>
      </c>
      <c r="I66" s="42" t="s">
        <v>7</v>
      </c>
      <c r="J66" s="39"/>
      <c r="K66" s="37" t="s">
        <v>216</v>
      </c>
      <c r="L66" s="40">
        <v>42699</v>
      </c>
      <c r="M66" s="37"/>
    </row>
    <row r="67" spans="1:13" ht="44.25" customHeight="1" x14ac:dyDescent="0.2">
      <c r="A67" s="18">
        <v>55</v>
      </c>
      <c r="B67" s="28">
        <v>42716</v>
      </c>
      <c r="C67" s="18">
        <v>51</v>
      </c>
      <c r="D67" s="18" t="s">
        <v>204</v>
      </c>
      <c r="E67" s="37"/>
      <c r="F67" s="38" t="s">
        <v>247</v>
      </c>
      <c r="G67" s="37" t="s">
        <v>0</v>
      </c>
      <c r="H67" s="45" t="s">
        <v>68</v>
      </c>
      <c r="I67" s="37" t="s">
        <v>7</v>
      </c>
      <c r="J67" s="39"/>
      <c r="K67" s="37" t="s">
        <v>68</v>
      </c>
      <c r="L67" s="40">
        <v>42734</v>
      </c>
      <c r="M67" s="37"/>
    </row>
    <row r="68" spans="1:13" ht="32.25" hidden="1" customHeight="1" x14ac:dyDescent="0.2">
      <c r="A68" s="18">
        <v>56</v>
      </c>
      <c r="B68" s="28">
        <v>42716</v>
      </c>
      <c r="C68" s="18">
        <v>51</v>
      </c>
      <c r="D68" s="18" t="s">
        <v>248</v>
      </c>
      <c r="E68" s="37" t="s">
        <v>249</v>
      </c>
      <c r="F68" s="38" t="s">
        <v>250</v>
      </c>
      <c r="G68" s="37" t="s">
        <v>10</v>
      </c>
      <c r="H68" s="45" t="s">
        <v>68</v>
      </c>
      <c r="I68" s="42" t="s">
        <v>4</v>
      </c>
      <c r="J68" s="39"/>
      <c r="K68" s="37" t="s">
        <v>251</v>
      </c>
      <c r="L68" s="40" t="s">
        <v>252</v>
      </c>
      <c r="M68" s="37"/>
    </row>
    <row r="69" spans="1:13" ht="22.5" x14ac:dyDescent="0.2">
      <c r="A69" s="18">
        <v>57</v>
      </c>
      <c r="B69" s="28">
        <v>42716</v>
      </c>
      <c r="C69" s="18">
        <v>51</v>
      </c>
      <c r="D69" s="18" t="s">
        <v>204</v>
      </c>
      <c r="E69" s="37" t="s">
        <v>254</v>
      </c>
      <c r="F69" s="38" t="s">
        <v>253</v>
      </c>
      <c r="G69" s="37" t="s">
        <v>0</v>
      </c>
      <c r="H69" s="45" t="s">
        <v>90</v>
      </c>
      <c r="I69" s="37" t="s">
        <v>7</v>
      </c>
      <c r="J69" s="39"/>
      <c r="K69" s="37" t="s">
        <v>124</v>
      </c>
      <c r="L69" s="40">
        <v>42734</v>
      </c>
      <c r="M69" s="37"/>
    </row>
    <row r="70" spans="1:13" ht="22.5" x14ac:dyDescent="0.2">
      <c r="A70" s="18">
        <v>58</v>
      </c>
      <c r="B70" s="28">
        <v>42716</v>
      </c>
      <c r="C70" s="18">
        <v>51</v>
      </c>
      <c r="D70" s="18" t="s">
        <v>227</v>
      </c>
      <c r="E70" s="37" t="s">
        <v>69</v>
      </c>
      <c r="F70" s="38" t="s">
        <v>256</v>
      </c>
      <c r="G70" s="37" t="s">
        <v>0</v>
      </c>
      <c r="H70" s="45" t="s">
        <v>257</v>
      </c>
      <c r="I70" s="37" t="s">
        <v>7</v>
      </c>
      <c r="J70" s="39"/>
      <c r="K70" s="37" t="s">
        <v>148</v>
      </c>
      <c r="L70" s="40">
        <v>42759</v>
      </c>
      <c r="M70" s="37"/>
    </row>
    <row r="71" spans="1:13" s="54" customFormat="1" ht="22.5" x14ac:dyDescent="0.2">
      <c r="A71" s="37">
        <v>59</v>
      </c>
      <c r="B71" s="40">
        <v>42759</v>
      </c>
      <c r="C71" s="37">
        <v>52</v>
      </c>
      <c r="D71" s="37" t="s">
        <v>258</v>
      </c>
      <c r="E71" s="37" t="s">
        <v>258</v>
      </c>
      <c r="F71" s="38" t="s">
        <v>259</v>
      </c>
      <c r="G71" s="37" t="s">
        <v>10</v>
      </c>
      <c r="H71" s="45" t="s">
        <v>68</v>
      </c>
      <c r="I71" s="37" t="s">
        <v>4</v>
      </c>
      <c r="J71" s="39"/>
      <c r="K71" s="37" t="s">
        <v>68</v>
      </c>
      <c r="L71" s="40">
        <v>42767</v>
      </c>
      <c r="M71" s="37" t="s">
        <v>260</v>
      </c>
    </row>
    <row r="72" spans="1:13" s="54" customFormat="1" ht="22.5" x14ac:dyDescent="0.2">
      <c r="A72" s="37">
        <v>60</v>
      </c>
      <c r="B72" s="40">
        <v>42759</v>
      </c>
      <c r="C72" s="37">
        <v>52</v>
      </c>
      <c r="D72" s="37" t="s">
        <v>258</v>
      </c>
      <c r="E72" s="37" t="s">
        <v>261</v>
      </c>
      <c r="F72" s="38" t="s">
        <v>274</v>
      </c>
      <c r="G72" s="37"/>
      <c r="H72" s="45" t="s">
        <v>68</v>
      </c>
      <c r="I72" s="37" t="s">
        <v>4</v>
      </c>
      <c r="J72" s="39"/>
      <c r="K72" s="37" t="s">
        <v>68</v>
      </c>
      <c r="L72" s="40"/>
      <c r="M72" s="37"/>
    </row>
    <row r="73" spans="1:13" s="54" customFormat="1" ht="101.25" x14ac:dyDescent="0.2">
      <c r="A73" s="37">
        <v>61</v>
      </c>
      <c r="B73" s="40">
        <v>42759</v>
      </c>
      <c r="C73" s="37">
        <v>52</v>
      </c>
      <c r="D73" s="37" t="s">
        <v>258</v>
      </c>
      <c r="E73" s="37" t="s">
        <v>262</v>
      </c>
      <c r="F73" s="38" t="s">
        <v>275</v>
      </c>
      <c r="G73" s="37" t="s">
        <v>0</v>
      </c>
      <c r="H73" s="45" t="s">
        <v>124</v>
      </c>
      <c r="I73" s="37" t="s">
        <v>4</v>
      </c>
      <c r="J73" s="39"/>
      <c r="K73" s="37" t="s">
        <v>124</v>
      </c>
      <c r="L73" s="40">
        <v>42826</v>
      </c>
      <c r="M73" s="37" t="s">
        <v>276</v>
      </c>
    </row>
    <row r="74" spans="1:13" s="54" customFormat="1" ht="213.75" x14ac:dyDescent="0.2">
      <c r="A74" s="37">
        <v>62</v>
      </c>
      <c r="B74" s="40">
        <v>42759</v>
      </c>
      <c r="C74" s="37">
        <v>52</v>
      </c>
      <c r="D74" s="37" t="s">
        <v>86</v>
      </c>
      <c r="E74" s="37" t="s">
        <v>278</v>
      </c>
      <c r="F74" s="38" t="s">
        <v>277</v>
      </c>
      <c r="G74" s="37" t="s">
        <v>0</v>
      </c>
      <c r="H74" s="45" t="s">
        <v>148</v>
      </c>
      <c r="I74" s="37" t="s">
        <v>4</v>
      </c>
      <c r="J74" s="39"/>
      <c r="K74" s="37" t="s">
        <v>263</v>
      </c>
      <c r="L74" s="40">
        <v>42794</v>
      </c>
      <c r="M74" s="37" t="s">
        <v>266</v>
      </c>
    </row>
    <row r="75" spans="1:13" s="54" customFormat="1" ht="22.5" x14ac:dyDescent="0.2">
      <c r="A75" s="37">
        <v>63</v>
      </c>
      <c r="B75" s="40">
        <v>42759</v>
      </c>
      <c r="C75" s="37">
        <v>52</v>
      </c>
      <c r="D75" s="37" t="s">
        <v>264</v>
      </c>
      <c r="E75" s="37" t="s">
        <v>204</v>
      </c>
      <c r="F75" s="38" t="s">
        <v>265</v>
      </c>
      <c r="G75" s="37" t="s">
        <v>0</v>
      </c>
      <c r="H75" s="45" t="s">
        <v>90</v>
      </c>
      <c r="I75" s="37" t="s">
        <v>4</v>
      </c>
      <c r="J75" s="39"/>
      <c r="K75" s="37" t="s">
        <v>216</v>
      </c>
      <c r="L75" s="40" t="s">
        <v>103</v>
      </c>
      <c r="M75" s="37"/>
    </row>
    <row r="76" spans="1:13" s="54" customFormat="1" ht="22.5" x14ac:dyDescent="0.2">
      <c r="A76" s="37">
        <v>64</v>
      </c>
      <c r="B76" s="40">
        <v>42759</v>
      </c>
      <c r="C76" s="37">
        <v>52</v>
      </c>
      <c r="D76" s="37" t="s">
        <v>264</v>
      </c>
      <c r="E76" s="37" t="s">
        <v>86</v>
      </c>
      <c r="F76" s="38" t="s">
        <v>279</v>
      </c>
      <c r="G76" s="37" t="s">
        <v>0</v>
      </c>
      <c r="H76" s="45" t="s">
        <v>90</v>
      </c>
      <c r="I76" s="37" t="s">
        <v>4</v>
      </c>
      <c r="J76" s="39"/>
      <c r="K76" s="37" t="s">
        <v>236</v>
      </c>
      <c r="L76" s="40">
        <v>42767</v>
      </c>
      <c r="M76" s="37"/>
    </row>
    <row r="77" spans="1:13" s="54" customFormat="1" ht="78.75" x14ac:dyDescent="0.2">
      <c r="A77" s="37">
        <v>65</v>
      </c>
      <c r="B77" s="40">
        <v>42759</v>
      </c>
      <c r="C77" s="37">
        <v>52</v>
      </c>
      <c r="D77" s="37" t="s">
        <v>267</v>
      </c>
      <c r="E77" s="37" t="s">
        <v>69</v>
      </c>
      <c r="F77" s="38" t="s">
        <v>270</v>
      </c>
      <c r="G77" s="37" t="s">
        <v>0</v>
      </c>
      <c r="H77" s="45" t="s">
        <v>90</v>
      </c>
      <c r="I77" s="37" t="s">
        <v>4</v>
      </c>
      <c r="J77" s="39"/>
      <c r="K77" s="37" t="s">
        <v>96</v>
      </c>
      <c r="L77" s="40">
        <v>42795</v>
      </c>
      <c r="M77" s="37" t="s">
        <v>268</v>
      </c>
    </row>
    <row r="78" spans="1:13" s="54" customFormat="1" ht="22.5" x14ac:dyDescent="0.2">
      <c r="A78" s="37">
        <v>66</v>
      </c>
      <c r="B78" s="40">
        <v>42759</v>
      </c>
      <c r="C78" s="37">
        <v>52</v>
      </c>
      <c r="D78" s="37" t="s">
        <v>267</v>
      </c>
      <c r="E78" s="37" t="s">
        <v>69</v>
      </c>
      <c r="F78" s="38" t="s">
        <v>280</v>
      </c>
      <c r="G78" s="37" t="s">
        <v>0</v>
      </c>
      <c r="H78" s="45" t="s">
        <v>90</v>
      </c>
      <c r="I78" s="37" t="s">
        <v>4</v>
      </c>
      <c r="J78" s="39"/>
      <c r="K78" s="37" t="s">
        <v>236</v>
      </c>
      <c r="L78" s="40">
        <v>42774</v>
      </c>
      <c r="M78" s="37"/>
    </row>
    <row r="79" spans="1:13" s="54" customFormat="1" ht="78.75" x14ac:dyDescent="0.2">
      <c r="A79" s="37">
        <v>67</v>
      </c>
      <c r="B79" s="40">
        <v>42759</v>
      </c>
      <c r="C79" s="37">
        <v>52</v>
      </c>
      <c r="D79" s="37" t="s">
        <v>267</v>
      </c>
      <c r="E79" s="37" t="s">
        <v>69</v>
      </c>
      <c r="F79" s="38" t="s">
        <v>271</v>
      </c>
      <c r="G79" s="37" t="s">
        <v>0</v>
      </c>
      <c r="H79" s="45" t="s">
        <v>90</v>
      </c>
      <c r="I79" s="37" t="s">
        <v>4</v>
      </c>
      <c r="J79" s="39"/>
      <c r="K79" s="37" t="s">
        <v>90</v>
      </c>
      <c r="L79" s="40">
        <v>42773</v>
      </c>
      <c r="M79" s="37" t="s">
        <v>269</v>
      </c>
    </row>
    <row r="80" spans="1:13" s="54" customFormat="1" x14ac:dyDescent="0.2">
      <c r="A80" s="37"/>
      <c r="B80" s="40"/>
      <c r="C80" s="37"/>
      <c r="D80" s="37"/>
      <c r="E80" s="37"/>
      <c r="F80" s="38"/>
      <c r="G80" s="37"/>
      <c r="H80" s="45"/>
      <c r="I80" s="37"/>
      <c r="J80" s="39"/>
      <c r="K80" s="37"/>
      <c r="L80" s="40"/>
      <c r="M80" s="37"/>
    </row>
    <row r="81" spans="1:13" x14ac:dyDescent="0.2">
      <c r="A81" s="18"/>
      <c r="B81" s="28"/>
      <c r="C81" s="18"/>
      <c r="D81" s="18"/>
      <c r="E81" s="18"/>
      <c r="F81" s="31"/>
      <c r="G81" s="18"/>
      <c r="H81" s="44"/>
      <c r="J81" s="29"/>
      <c r="K81" s="18"/>
      <c r="L81" s="28"/>
      <c r="M81" s="18"/>
    </row>
    <row r="82" spans="1:13" x14ac:dyDescent="0.2">
      <c r="A82" s="18"/>
      <c r="B82" s="28"/>
      <c r="C82" s="18"/>
      <c r="D82" s="18"/>
      <c r="E82" s="18"/>
      <c r="F82" s="31"/>
      <c r="G82" s="18"/>
      <c r="H82" s="44"/>
      <c r="J82" s="29"/>
      <c r="K82" s="18"/>
      <c r="L82" s="28"/>
      <c r="M82" s="18"/>
    </row>
    <row r="83" spans="1:13" x14ac:dyDescent="0.2">
      <c r="A83" s="18"/>
      <c r="B83" s="28"/>
      <c r="C83" s="18"/>
      <c r="D83" s="18"/>
      <c r="E83" s="18"/>
      <c r="F83" s="31"/>
      <c r="G83" s="18"/>
      <c r="H83" s="44"/>
      <c r="J83" s="29"/>
      <c r="K83" s="18"/>
      <c r="L83" s="28"/>
      <c r="M83" s="18"/>
    </row>
    <row r="84" spans="1:13" x14ac:dyDescent="0.2">
      <c r="A84" s="18"/>
      <c r="B84" s="28"/>
      <c r="C84" s="18"/>
      <c r="D84" s="18"/>
      <c r="E84" s="18"/>
      <c r="F84" s="31"/>
      <c r="G84" s="18"/>
      <c r="H84" s="44"/>
      <c r="J84" s="29"/>
      <c r="K84" s="18"/>
      <c r="L84" s="28"/>
      <c r="M84" s="18"/>
    </row>
    <row r="85" spans="1:13" x14ac:dyDescent="0.2">
      <c r="A85" s="18"/>
      <c r="B85" s="28"/>
      <c r="C85" s="18"/>
      <c r="D85" s="18"/>
      <c r="E85" s="18"/>
      <c r="F85" s="31"/>
      <c r="G85" s="18"/>
      <c r="H85" s="44"/>
      <c r="J85" s="29"/>
      <c r="K85" s="18"/>
      <c r="L85" s="28"/>
      <c r="M85" s="18"/>
    </row>
    <row r="86" spans="1:13" x14ac:dyDescent="0.2">
      <c r="A86" s="18"/>
      <c r="B86" s="28"/>
      <c r="C86" s="18"/>
      <c r="D86" s="18"/>
      <c r="E86" s="18"/>
      <c r="F86" s="31"/>
      <c r="G86" s="18"/>
      <c r="H86" s="44"/>
      <c r="J86" s="29"/>
      <c r="K86" s="18"/>
      <c r="L86" s="28"/>
      <c r="M86" s="18"/>
    </row>
    <row r="87" spans="1:13" x14ac:dyDescent="0.2">
      <c r="K87" s="51"/>
      <c r="L87" s="51"/>
      <c r="M87" s="51"/>
    </row>
  </sheetData>
  <autoFilter ref="A4:I70">
    <filterColumn colId="6">
      <filters>
        <filter val="Action"/>
      </filters>
    </filterColumn>
    <filterColumn colId="8">
      <filters>
        <filter val="Active"/>
      </filters>
    </filterColumn>
  </autoFilter>
  <mergeCells count="3">
    <mergeCell ref="K3:M3"/>
    <mergeCell ref="A1:M1"/>
    <mergeCell ref="A2:C2"/>
  </mergeCells>
  <conditionalFormatting sqref="K5:M5 K28:M36 K40:M40 K38 M37:M39 K42:M43 K41 M41 K52:M54 K61:M64 K72:M73 K74:L74 K75:M78">
    <cfRule type="expression" dxfId="23" priority="31">
      <formula>IF($I5="",TRUE,FALSE)</formula>
    </cfRule>
  </conditionalFormatting>
  <conditionalFormatting sqref="K6:M6">
    <cfRule type="expression" dxfId="22" priority="30">
      <formula>IF($I6="",TRUE,FALSE)</formula>
    </cfRule>
  </conditionalFormatting>
  <conditionalFormatting sqref="K7:M21">
    <cfRule type="expression" dxfId="21" priority="29">
      <formula>IF($I7="",TRUE,FALSE)</formula>
    </cfRule>
  </conditionalFormatting>
  <conditionalFormatting sqref="K22:M26">
    <cfRule type="expression" dxfId="20" priority="28">
      <formula>IF($I22="",TRUE,FALSE)</formula>
    </cfRule>
  </conditionalFormatting>
  <conditionalFormatting sqref="K27:M27">
    <cfRule type="expression" dxfId="19" priority="27">
      <formula>IF($I27="",TRUE,FALSE)</formula>
    </cfRule>
  </conditionalFormatting>
  <conditionalFormatting sqref="K37:L37">
    <cfRule type="expression" dxfId="18" priority="26">
      <formula>IF($I37="",TRUE,FALSE)</formula>
    </cfRule>
  </conditionalFormatting>
  <conditionalFormatting sqref="L38">
    <cfRule type="expression" dxfId="17" priority="24">
      <formula>IF($I38="",TRUE,FALSE)</formula>
    </cfRule>
  </conditionalFormatting>
  <conditionalFormatting sqref="K39">
    <cfRule type="expression" dxfId="16" priority="23">
      <formula>IF($I39="",TRUE,FALSE)</formula>
    </cfRule>
  </conditionalFormatting>
  <conditionalFormatting sqref="L39">
    <cfRule type="expression" dxfId="15" priority="22">
      <formula>IF($I39="",TRUE,FALSE)</formula>
    </cfRule>
  </conditionalFormatting>
  <conditionalFormatting sqref="L41">
    <cfRule type="expression" dxfId="14" priority="21">
      <formula>IF($I41="",TRUE,FALSE)</formula>
    </cfRule>
  </conditionalFormatting>
  <conditionalFormatting sqref="K44:M44">
    <cfRule type="expression" dxfId="13" priority="20">
      <formula>IF($I44="",TRUE,FALSE)</formula>
    </cfRule>
  </conditionalFormatting>
  <conditionalFormatting sqref="K45:M45">
    <cfRule type="expression" dxfId="12" priority="19">
      <formula>IF($I45="",TRUE,FALSE)</formula>
    </cfRule>
  </conditionalFormatting>
  <conditionalFormatting sqref="K46:M50 L51:M51">
    <cfRule type="expression" dxfId="11" priority="18">
      <formula>IF($I46="",TRUE,FALSE)</formula>
    </cfRule>
  </conditionalFormatting>
  <conditionalFormatting sqref="K51">
    <cfRule type="expression" dxfId="10" priority="17">
      <formula>IF($I51="",TRUE,FALSE)</formula>
    </cfRule>
  </conditionalFormatting>
  <conditionalFormatting sqref="K55:M58">
    <cfRule type="expression" dxfId="9" priority="15">
      <formula>IF($I55="",TRUE,FALSE)</formula>
    </cfRule>
  </conditionalFormatting>
  <conditionalFormatting sqref="K59:M59">
    <cfRule type="expression" dxfId="8" priority="14">
      <formula>IF($I59="",TRUE,FALSE)</formula>
    </cfRule>
  </conditionalFormatting>
  <conditionalFormatting sqref="K60:M60">
    <cfRule type="expression" dxfId="7" priority="13">
      <formula>IF($I60="",TRUE,FALSE)</formula>
    </cfRule>
  </conditionalFormatting>
  <conditionalFormatting sqref="K65:M65">
    <cfRule type="expression" dxfId="6" priority="10">
      <formula>IF($I65="",TRUE,FALSE)</formula>
    </cfRule>
  </conditionalFormatting>
  <conditionalFormatting sqref="K66:M66">
    <cfRule type="expression" dxfId="5" priority="9">
      <formula>IF($I66="",TRUE,FALSE)</formula>
    </cfRule>
  </conditionalFormatting>
  <conditionalFormatting sqref="K67:M67">
    <cfRule type="expression" dxfId="4" priority="8">
      <formula>IF($I67="",TRUE,FALSE)</formula>
    </cfRule>
  </conditionalFormatting>
  <conditionalFormatting sqref="K68:M68">
    <cfRule type="expression" dxfId="3" priority="7">
      <formula>IF($I68="",TRUE,FALSE)</formula>
    </cfRule>
  </conditionalFormatting>
  <conditionalFormatting sqref="K69:M71">
    <cfRule type="expression" dxfId="2" priority="6">
      <formula>IF($I69="",TRUE,FALSE)</formula>
    </cfRule>
  </conditionalFormatting>
  <conditionalFormatting sqref="K79:M86">
    <cfRule type="expression" dxfId="1" priority="3">
      <formula>IF($I79="",TRUE,FALSE)</formula>
    </cfRule>
  </conditionalFormatting>
  <conditionalFormatting sqref="M74">
    <cfRule type="expression" dxfId="0" priority="1">
      <formula>IF($I74="",TRUE,FALSE)</formula>
    </cfRule>
  </conditionalFormatting>
  <dataValidations count="2">
    <dataValidation type="list" allowBlank="1" showInputMessage="1" showErrorMessage="1" sqref="I9:I10 I22 I27:I86">
      <formula1>Status</formula1>
    </dataValidation>
    <dataValidation type="list" allowBlank="1" showInputMessage="1" showErrorMessage="1" sqref="G5:G86">
      <formula1>_xlnm.Criteria</formula1>
    </dataValidation>
  </dataValidations>
  <hyperlinks>
    <hyperlink ref="M22" r:id="rId1"/>
  </hyperlinks>
  <pageMargins left="0.23622047244094491" right="0.23622047244094491" top="0.74803149606299213" bottom="0.74803149606299213" header="0.31496062992125984" footer="0.31496062992125984"/>
  <pageSetup paperSize="8" scale="9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8"/>
  <sheetViews>
    <sheetView zoomScale="90" zoomScaleNormal="90" zoomScaleSheetLayoutView="80" workbookViewId="0">
      <pane ySplit="4" topLeftCell="A5" activePane="bottomLeft" state="frozen"/>
      <selection pane="bottomLeft" activeCell="XFD3" sqref="XFD3"/>
    </sheetView>
  </sheetViews>
  <sheetFormatPr defaultColWidth="9.140625" defaultRowHeight="12.75" x14ac:dyDescent="0.2"/>
  <cols>
    <col min="1" max="1" width="19.140625" style="2" bestFit="1" customWidth="1"/>
    <col min="2" max="2" width="24.140625" style="2" bestFit="1" customWidth="1"/>
    <col min="3" max="3" width="40.140625" style="2" customWidth="1"/>
    <col min="4" max="4" width="4.7109375" style="2" customWidth="1"/>
    <col min="5" max="5" width="6.5703125" style="2" customWidth="1"/>
    <col min="6" max="7" width="6.5703125" style="1" customWidth="1"/>
    <col min="8" max="10" width="6.5703125" style="4" customWidth="1"/>
    <col min="11" max="11" width="6.5703125" style="1" customWidth="1"/>
    <col min="12" max="12" width="6.5703125" style="4" customWidth="1"/>
    <col min="13" max="20" width="6.5703125" style="5" customWidth="1"/>
    <col min="21" max="16384" width="9.140625" style="5"/>
  </cols>
  <sheetData>
    <row r="1" spans="1:20" ht="18" customHeight="1" x14ac:dyDescent="0.25">
      <c r="A1" s="62" t="s">
        <v>39</v>
      </c>
      <c r="B1" s="62"/>
      <c r="C1" s="62"/>
      <c r="D1" s="12"/>
      <c r="E1" s="12"/>
      <c r="F1" s="12"/>
      <c r="G1" s="12"/>
      <c r="H1" s="12"/>
      <c r="I1" s="12"/>
      <c r="J1" s="12"/>
      <c r="K1" s="12"/>
    </row>
    <row r="2" spans="1:20" x14ac:dyDescent="0.2">
      <c r="A2" s="10" t="s">
        <v>1</v>
      </c>
      <c r="B2" s="59" t="s">
        <v>29</v>
      </c>
      <c r="C2" s="59"/>
      <c r="D2" s="12"/>
      <c r="E2" s="12"/>
      <c r="F2" s="12"/>
      <c r="G2" s="12"/>
      <c r="H2" s="12"/>
      <c r="I2" s="12"/>
      <c r="J2" s="12"/>
      <c r="K2" s="12"/>
    </row>
    <row r="3" spans="1:20" s="6" customFormat="1" ht="12.75" customHeight="1" x14ac:dyDescent="0.2">
      <c r="E3" s="60"/>
      <c r="F3" s="60"/>
      <c r="G3" s="60"/>
      <c r="H3" s="60"/>
      <c r="I3" s="60"/>
      <c r="J3" s="60"/>
      <c r="K3" s="60"/>
    </row>
    <row r="4" spans="1:20" s="6" customFormat="1" ht="15" x14ac:dyDescent="0.2">
      <c r="A4" s="9" t="s">
        <v>3</v>
      </c>
      <c r="B4" s="9" t="s">
        <v>15</v>
      </c>
      <c r="C4" s="9" t="s">
        <v>18</v>
      </c>
      <c r="D4" s="1"/>
      <c r="E4" s="1"/>
      <c r="F4" s="11"/>
      <c r="G4" s="11"/>
      <c r="H4" s="1"/>
      <c r="I4" s="1"/>
      <c r="J4" s="1"/>
      <c r="K4" s="11"/>
      <c r="L4" s="5"/>
      <c r="M4" s="5"/>
      <c r="N4" s="5"/>
      <c r="O4" s="5"/>
      <c r="P4" s="5"/>
      <c r="Q4" s="5"/>
      <c r="R4" s="5"/>
      <c r="S4" s="5"/>
      <c r="T4" s="5"/>
    </row>
    <row r="5" spans="1:20" s="7" customFormat="1" x14ac:dyDescent="0.2">
      <c r="A5" s="8"/>
      <c r="B5" s="8"/>
      <c r="C5" s="3"/>
      <c r="D5" s="1"/>
      <c r="E5" s="1"/>
      <c r="F5" s="11"/>
      <c r="G5" s="11"/>
      <c r="H5" s="1"/>
      <c r="I5" s="1"/>
      <c r="J5" s="1"/>
      <c r="K5" s="11"/>
      <c r="L5" s="5"/>
      <c r="M5" s="5"/>
      <c r="N5" s="5"/>
      <c r="O5" s="5"/>
      <c r="P5" s="5"/>
      <c r="Q5" s="5"/>
      <c r="R5" s="5"/>
      <c r="S5" s="5"/>
      <c r="T5" s="5"/>
    </row>
    <row r="6" spans="1:20" s="7" customFormat="1" x14ac:dyDescent="0.2">
      <c r="A6" s="2"/>
      <c r="B6" s="2"/>
      <c r="C6" s="1"/>
      <c r="D6" s="1"/>
      <c r="E6" s="1"/>
      <c r="F6" s="11"/>
      <c r="G6" s="11"/>
      <c r="H6" s="1"/>
      <c r="I6" s="1"/>
      <c r="J6" s="1"/>
      <c r="K6" s="11"/>
      <c r="L6" s="5"/>
      <c r="M6" s="5"/>
      <c r="N6" s="5"/>
      <c r="O6" s="5"/>
      <c r="P6" s="5"/>
      <c r="Q6" s="5"/>
      <c r="R6" s="5"/>
      <c r="S6" s="5"/>
      <c r="T6" s="5"/>
    </row>
    <row r="7" spans="1:20" s="7" customFormat="1" ht="21" customHeight="1" x14ac:dyDescent="0.2">
      <c r="A7" s="61" t="s">
        <v>31</v>
      </c>
      <c r="B7" s="61"/>
      <c r="C7" s="61"/>
      <c r="D7" s="1"/>
      <c r="E7" s="1"/>
      <c r="F7" s="11"/>
      <c r="G7" s="11"/>
      <c r="H7" s="1"/>
      <c r="I7" s="1"/>
      <c r="J7" s="1"/>
      <c r="K7" s="11"/>
      <c r="L7" s="5"/>
      <c r="M7" s="5"/>
      <c r="N7" s="5"/>
      <c r="O7" s="5"/>
      <c r="P7" s="5"/>
      <c r="Q7" s="5"/>
      <c r="R7" s="5"/>
      <c r="S7" s="5"/>
      <c r="T7" s="5"/>
    </row>
    <row r="8" spans="1:20" s="7" customFormat="1" x14ac:dyDescent="0.2">
      <c r="A8" s="27" t="str">
        <f>'Attendance Tracker'!A4</f>
        <v>Name</v>
      </c>
      <c r="B8" s="27" t="str">
        <f>'Attendance Tracker'!B4</f>
        <v>Organisation</v>
      </c>
      <c r="C8" s="27" t="s">
        <v>30</v>
      </c>
      <c r="D8" s="1"/>
      <c r="E8" s="1"/>
      <c r="F8" s="11"/>
      <c r="G8" s="11"/>
      <c r="H8" s="1"/>
      <c r="I8" s="1"/>
      <c r="J8" s="1"/>
      <c r="K8" s="11"/>
      <c r="L8" s="5"/>
      <c r="M8" s="5"/>
      <c r="N8" s="5"/>
      <c r="O8" s="5"/>
      <c r="P8" s="5"/>
      <c r="Q8" s="5"/>
      <c r="R8" s="5"/>
      <c r="S8" s="5"/>
      <c r="T8" s="5"/>
    </row>
    <row r="9" spans="1:20" s="7" customFormat="1" x14ac:dyDescent="0.2">
      <c r="A9" s="8" t="str">
        <f>'Attendance Tracker'!A5</f>
        <v>Mike Kay</v>
      </c>
      <c r="B9" s="8" t="str">
        <f>'Attendance Tracker'!B5</f>
        <v>ENA</v>
      </c>
      <c r="C9" s="26"/>
      <c r="D9" s="1"/>
      <c r="E9" s="1"/>
      <c r="F9" s="11"/>
      <c r="G9" s="11"/>
      <c r="H9" s="1"/>
      <c r="I9" s="1"/>
      <c r="J9" s="1"/>
      <c r="K9" s="11"/>
      <c r="L9" s="5"/>
      <c r="M9" s="5"/>
      <c r="N9" s="5"/>
      <c r="O9" s="5"/>
      <c r="P9" s="5"/>
      <c r="Q9" s="5"/>
      <c r="R9" s="5"/>
      <c r="S9" s="5"/>
      <c r="T9" s="5"/>
    </row>
    <row r="10" spans="1:20" s="7" customFormat="1" x14ac:dyDescent="0.2">
      <c r="A10" s="8" t="str">
        <f>'Attendance Tracker'!A6</f>
        <v>Richard Woodward</v>
      </c>
      <c r="B10" s="8" t="str">
        <f>'Attendance Tracker'!B6</f>
        <v>NGET SO</v>
      </c>
      <c r="C10" s="8"/>
      <c r="D10" s="1"/>
      <c r="E10" s="1"/>
      <c r="F10" s="11"/>
      <c r="G10" s="11"/>
      <c r="H10" s="1"/>
      <c r="I10" s="1"/>
      <c r="J10" s="1"/>
      <c r="K10" s="11"/>
      <c r="L10" s="5"/>
      <c r="M10" s="5"/>
      <c r="N10" s="5"/>
      <c r="O10" s="5"/>
      <c r="P10" s="5"/>
      <c r="Q10" s="5"/>
      <c r="R10" s="5"/>
      <c r="S10" s="5"/>
      <c r="T10" s="5"/>
    </row>
    <row r="11" spans="1:20" x14ac:dyDescent="0.2">
      <c r="A11" s="8" t="str">
        <f>'Attendance Tracker'!A7</f>
        <v>Greg Middleton</v>
      </c>
      <c r="B11" s="8" t="str">
        <f>'Attendance Tracker'!B7</f>
        <v>Deepsea Electronics</v>
      </c>
      <c r="C11" s="8"/>
      <c r="D11" s="1"/>
      <c r="E11" s="1"/>
      <c r="F11" s="11"/>
      <c r="G11" s="11"/>
      <c r="H11" s="1"/>
      <c r="I11" s="1"/>
      <c r="J11" s="1"/>
      <c r="K11" s="11"/>
      <c r="L11" s="5"/>
    </row>
    <row r="12" spans="1:20" x14ac:dyDescent="0.2">
      <c r="A12" s="8" t="str">
        <f>'Attendance Tracker'!A8</f>
        <v>John Ruddock</v>
      </c>
      <c r="B12" s="8" t="str">
        <f>'Attendance Tracker'!B8</f>
        <v>Deepsea Electronics</v>
      </c>
      <c r="C12" s="8"/>
      <c r="D12" s="1"/>
      <c r="E12" s="1"/>
      <c r="F12" s="11"/>
      <c r="G12" s="11"/>
      <c r="H12" s="1"/>
      <c r="I12" s="1"/>
      <c r="J12" s="1"/>
      <c r="K12" s="11"/>
      <c r="L12" s="5"/>
    </row>
    <row r="13" spans="1:20" x14ac:dyDescent="0.2">
      <c r="A13" s="8" t="str">
        <f>'Attendance Tracker'!A9</f>
        <v>Graham Stein</v>
      </c>
      <c r="B13" s="8" t="str">
        <f>'Attendance Tracker'!B9</f>
        <v>NGET SO</v>
      </c>
      <c r="C13" s="8"/>
      <c r="D13" s="1"/>
      <c r="E13" s="1"/>
      <c r="F13" s="4"/>
      <c r="G13" s="4"/>
      <c r="H13" s="1"/>
      <c r="I13" s="1"/>
      <c r="J13" s="1"/>
      <c r="K13" s="4"/>
      <c r="L13" s="5"/>
    </row>
    <row r="14" spans="1:20" x14ac:dyDescent="0.2">
      <c r="A14" s="8" t="str">
        <f>'Attendance Tracker'!A10</f>
        <v>Miguel Bernardo</v>
      </c>
      <c r="B14" s="8" t="str">
        <f>'Attendance Tracker'!B10</f>
        <v>UKPN</v>
      </c>
      <c r="C14" s="24"/>
      <c r="D14" s="1"/>
      <c r="E14" s="1"/>
      <c r="F14" s="4"/>
      <c r="G14" s="4"/>
      <c r="H14" s="1"/>
      <c r="I14" s="1"/>
      <c r="J14" s="1"/>
      <c r="K14" s="4"/>
      <c r="L14" s="5"/>
    </row>
    <row r="15" spans="1:20" x14ac:dyDescent="0.2">
      <c r="A15" s="8" t="str">
        <f>'Attendance Tracker'!A11</f>
        <v>Joe Duddy</v>
      </c>
      <c r="B15" s="8" t="str">
        <f>'Attendance Tracker'!B11</f>
        <v>RES</v>
      </c>
      <c r="C15" s="24"/>
      <c r="D15" s="1"/>
      <c r="E15" s="1"/>
      <c r="F15" s="4"/>
      <c r="G15" s="4"/>
      <c r="H15" s="1"/>
      <c r="I15" s="1"/>
      <c r="J15" s="1"/>
      <c r="K15" s="4"/>
      <c r="L15" s="5"/>
    </row>
    <row r="16" spans="1:20" x14ac:dyDescent="0.2">
      <c r="A16" s="8" t="str">
        <f>'Attendance Tracker'!A12</f>
        <v>Campbell McDonald</v>
      </c>
      <c r="B16" s="8" t="str">
        <f>'Attendance Tracker'!B12</f>
        <v>SSE Generation</v>
      </c>
      <c r="C16" s="24"/>
      <c r="D16" s="1"/>
      <c r="E16" s="1"/>
      <c r="F16" s="4"/>
      <c r="G16" s="4"/>
      <c r="H16" s="1"/>
      <c r="I16" s="1"/>
      <c r="J16" s="1"/>
      <c r="K16" s="4"/>
      <c r="L16" s="5"/>
    </row>
    <row r="17" spans="1:12" x14ac:dyDescent="0.2">
      <c r="A17" s="8" t="str">
        <f>'Attendance Tracker'!A13</f>
        <v>Jacob Allinson</v>
      </c>
      <c r="B17" s="8" t="str">
        <f>'Attendance Tracker'!B13</f>
        <v>RWE</v>
      </c>
      <c r="C17" s="24"/>
      <c r="D17" s="1"/>
      <c r="E17" s="1"/>
      <c r="F17" s="4"/>
      <c r="G17" s="4"/>
      <c r="H17" s="1"/>
      <c r="I17" s="1"/>
      <c r="J17" s="1"/>
      <c r="K17" s="4"/>
      <c r="L17" s="5"/>
    </row>
    <row r="18" spans="1:12" x14ac:dyDescent="0.2">
      <c r="A18" s="8" t="str">
        <f>'Attendance Tracker'!A14</f>
        <v>Sam Turner</v>
      </c>
      <c r="B18" s="8" t="str">
        <f>'Attendance Tracker'!B14</f>
        <v>NPG</v>
      </c>
      <c r="C18" s="24"/>
      <c r="D18" s="1"/>
      <c r="E18" s="1"/>
      <c r="F18" s="4"/>
      <c r="G18" s="4"/>
      <c r="H18" s="1"/>
      <c r="I18" s="1"/>
      <c r="J18" s="1"/>
      <c r="K18" s="4"/>
      <c r="L18" s="5"/>
    </row>
    <row r="19" spans="1:12" x14ac:dyDescent="0.2">
      <c r="A19" s="8" t="str">
        <f>'Attendance Tracker'!A15</f>
        <v>Michael Doering</v>
      </c>
      <c r="B19" s="8" t="str">
        <f>'Attendance Tracker'!B15</f>
        <v>Ecofys</v>
      </c>
      <c r="C19" s="24"/>
      <c r="D19" s="1"/>
      <c r="E19" s="1"/>
      <c r="F19" s="4"/>
      <c r="G19" s="4"/>
      <c r="H19" s="1"/>
      <c r="I19" s="1"/>
      <c r="J19" s="1"/>
      <c r="K19" s="4"/>
      <c r="L19" s="5"/>
    </row>
    <row r="20" spans="1:12" x14ac:dyDescent="0.2">
      <c r="A20" s="8" t="str">
        <f>'Attendance Tracker'!A16</f>
        <v>Ioannis Koutsokeras</v>
      </c>
      <c r="B20" s="8" t="str">
        <f>'Attendance Tracker'!B16</f>
        <v>SP Energy Networks</v>
      </c>
      <c r="C20" s="24"/>
      <c r="D20" s="1"/>
      <c r="E20" s="1"/>
      <c r="F20" s="4"/>
      <c r="G20" s="4"/>
      <c r="H20" s="1"/>
      <c r="I20" s="1"/>
      <c r="J20" s="1"/>
      <c r="K20" s="4"/>
      <c r="L20" s="5"/>
    </row>
    <row r="21" spans="1:12" x14ac:dyDescent="0.2">
      <c r="A21" s="8" t="str">
        <f>'Attendance Tracker'!A17</f>
        <v>Martin Lee</v>
      </c>
      <c r="B21" s="8" t="str">
        <f>'Attendance Tracker'!B17</f>
        <v>SSE Distribution</v>
      </c>
      <c r="C21" s="24"/>
      <c r="D21" s="1"/>
      <c r="E21" s="1"/>
      <c r="F21" s="4"/>
      <c r="G21" s="4"/>
      <c r="H21" s="1"/>
      <c r="I21" s="1"/>
      <c r="J21" s="1"/>
      <c r="K21" s="4"/>
      <c r="L21" s="5"/>
    </row>
    <row r="22" spans="1:12" x14ac:dyDescent="0.2">
      <c r="A22" s="8" t="str">
        <f>'Attendance Tracker'!A20</f>
        <v>Honor Hynes</v>
      </c>
      <c r="B22" s="8" t="str">
        <f>'Attendance Tracker'!B20</f>
        <v>NGET SO</v>
      </c>
      <c r="C22" s="24"/>
      <c r="D22" s="1"/>
      <c r="E22" s="1"/>
      <c r="F22" s="4"/>
      <c r="G22" s="4"/>
      <c r="H22" s="1"/>
      <c r="I22" s="1"/>
      <c r="J22" s="1"/>
      <c r="K22" s="4"/>
      <c r="L22" s="5"/>
    </row>
    <row r="23" spans="1:12" x14ac:dyDescent="0.2">
      <c r="A23" s="8" t="str">
        <f>'Attendance Tracker'!A21</f>
        <v>Ellen Bishop</v>
      </c>
      <c r="B23" s="8" t="str">
        <f>'Attendance Tracker'!B21</f>
        <v>NGET SO</v>
      </c>
      <c r="C23" s="24"/>
      <c r="D23" s="1"/>
      <c r="E23" s="1"/>
      <c r="F23" s="4"/>
      <c r="G23" s="4"/>
      <c r="H23" s="1"/>
      <c r="I23" s="1"/>
      <c r="J23" s="1"/>
      <c r="K23" s="4"/>
      <c r="L23" s="5"/>
    </row>
    <row r="24" spans="1:12" x14ac:dyDescent="0.2">
      <c r="A24" s="8">
        <f>'Attendance Tracker'!A22</f>
        <v>0</v>
      </c>
      <c r="B24" s="8">
        <f>'Attendance Tracker'!B22</f>
        <v>0</v>
      </c>
      <c r="C24" s="24"/>
      <c r="D24" s="1"/>
      <c r="E24" s="1"/>
      <c r="F24" s="4"/>
      <c r="G24" s="4"/>
      <c r="H24" s="1"/>
      <c r="I24" s="1"/>
      <c r="J24" s="1"/>
      <c r="K24" s="4"/>
      <c r="L24" s="5"/>
    </row>
    <row r="25" spans="1:12" x14ac:dyDescent="0.2">
      <c r="A25" s="8">
        <f>'Attendance Tracker'!A23</f>
        <v>0</v>
      </c>
      <c r="B25" s="8">
        <f>'Attendance Tracker'!B23</f>
        <v>0</v>
      </c>
      <c r="C25" s="25"/>
    </row>
    <row r="26" spans="1:12" x14ac:dyDescent="0.2">
      <c r="A26" s="8">
        <f>'Attendance Tracker'!A24</f>
        <v>0</v>
      </c>
      <c r="B26" s="8">
        <f>'Attendance Tracker'!B24</f>
        <v>0</v>
      </c>
      <c r="C26" s="25"/>
    </row>
    <row r="27" spans="1:12" x14ac:dyDescent="0.2">
      <c r="A27" s="8">
        <f>'Attendance Tracker'!A25</f>
        <v>0</v>
      </c>
      <c r="B27" s="8">
        <f>'Attendance Tracker'!B25</f>
        <v>0</v>
      </c>
      <c r="C27" s="25"/>
    </row>
    <row r="28" spans="1:12" x14ac:dyDescent="0.2">
      <c r="A28" s="8">
        <f>'Attendance Tracker'!A26</f>
        <v>0</v>
      </c>
      <c r="B28" s="8">
        <f>'Attendance Tracker'!B26</f>
        <v>0</v>
      </c>
      <c r="C28" s="25"/>
    </row>
  </sheetData>
  <mergeCells count="4">
    <mergeCell ref="B2:C2"/>
    <mergeCell ref="E3:K3"/>
    <mergeCell ref="A7:C7"/>
    <mergeCell ref="A1:C1"/>
  </mergeCells>
  <pageMargins left="0.23622047244094491" right="0.23622047244094491" top="0.74803149606299213" bottom="0.74803149606299213" header="0.31496062992125984" footer="0.31496062992125984"/>
  <pageSetup paperSize="8"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B25" sqref="B25"/>
    </sheetView>
  </sheetViews>
  <sheetFormatPr defaultRowHeight="15" x14ac:dyDescent="0.25"/>
  <cols>
    <col min="2" max="2" width="12.5703125" bestFit="1" customWidth="1"/>
  </cols>
  <sheetData>
    <row r="1" spans="1:3" x14ac:dyDescent="0.25">
      <c r="A1" t="s">
        <v>4</v>
      </c>
      <c r="B1" t="s">
        <v>10</v>
      </c>
      <c r="C1" t="s">
        <v>19</v>
      </c>
    </row>
    <row r="2" spans="1:3" x14ac:dyDescent="0.25">
      <c r="A2" t="s">
        <v>5</v>
      </c>
      <c r="B2" t="s">
        <v>11</v>
      </c>
      <c r="C2" t="s">
        <v>20</v>
      </c>
    </row>
    <row r="3" spans="1:3" x14ac:dyDescent="0.25">
      <c r="A3" t="s">
        <v>6</v>
      </c>
      <c r="B3" t="s">
        <v>0</v>
      </c>
      <c r="C3" t="s">
        <v>21</v>
      </c>
    </row>
    <row r="4" spans="1:3" x14ac:dyDescent="0.25">
      <c r="A4" t="s">
        <v>7</v>
      </c>
      <c r="B4" t="s">
        <v>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zoomScale="90" zoomScaleNormal="90" zoomScaleSheetLayoutView="80" workbookViewId="0">
      <pane ySplit="4" topLeftCell="A5" activePane="bottomLeft" state="frozen"/>
      <selection pane="bottomLeft" activeCell="N10" sqref="N10"/>
    </sheetView>
  </sheetViews>
  <sheetFormatPr defaultColWidth="9.140625" defaultRowHeight="12.75" x14ac:dyDescent="0.2"/>
  <cols>
    <col min="1" max="1" width="19.140625" style="2" bestFit="1" customWidth="1"/>
    <col min="2" max="2" width="23.42578125" style="2" bestFit="1" customWidth="1"/>
    <col min="3" max="3" width="18.28515625" style="2" bestFit="1" customWidth="1"/>
    <col min="4" max="5" width="11.42578125" style="2" customWidth="1"/>
    <col min="6" max="12" width="11.42578125" style="16" customWidth="1"/>
    <col min="13" max="14" width="8.7109375" style="16" customWidth="1"/>
    <col min="15" max="16384" width="9.140625" style="5"/>
  </cols>
  <sheetData>
    <row r="1" spans="1:14" ht="18" x14ac:dyDescent="0.25">
      <c r="A1" s="56" t="s">
        <v>38</v>
      </c>
      <c r="B1" s="56"/>
      <c r="C1" s="56"/>
      <c r="D1" s="56"/>
      <c r="E1" s="56"/>
      <c r="F1" s="56"/>
      <c r="G1" s="56"/>
      <c r="H1" s="56"/>
      <c r="I1" s="56"/>
      <c r="J1" s="56"/>
      <c r="K1" s="56"/>
      <c r="L1" s="56"/>
      <c r="M1" s="56"/>
      <c r="N1" s="56"/>
    </row>
    <row r="2" spans="1:14" x14ac:dyDescent="0.2">
      <c r="A2" s="10" t="s">
        <v>58</v>
      </c>
      <c r="B2" s="59" t="s">
        <v>29</v>
      </c>
      <c r="C2" s="59"/>
      <c r="D2" s="12"/>
      <c r="E2" s="35"/>
    </row>
    <row r="3" spans="1:14" s="6" customFormat="1" x14ac:dyDescent="0.2">
      <c r="D3" s="12"/>
      <c r="E3" s="35"/>
      <c r="F3" s="17"/>
      <c r="G3" s="17"/>
      <c r="H3" s="17"/>
      <c r="I3" s="17"/>
      <c r="J3" s="17"/>
      <c r="K3" s="17"/>
      <c r="L3" s="17"/>
      <c r="M3" s="17"/>
      <c r="N3" s="17"/>
    </row>
    <row r="4" spans="1:14" s="6" customFormat="1" ht="25.5" x14ac:dyDescent="0.2">
      <c r="A4" s="9" t="s">
        <v>22</v>
      </c>
      <c r="B4" s="9" t="s">
        <v>23</v>
      </c>
      <c r="C4" s="9" t="s">
        <v>24</v>
      </c>
      <c r="D4" s="25" t="s">
        <v>128</v>
      </c>
      <c r="E4" s="25" t="s">
        <v>130</v>
      </c>
      <c r="F4" s="25" t="s">
        <v>208</v>
      </c>
      <c r="G4" s="25" t="s">
        <v>207</v>
      </c>
      <c r="H4" s="25" t="s">
        <v>207</v>
      </c>
      <c r="I4" s="25" t="s">
        <v>224</v>
      </c>
      <c r="J4" s="25" t="s">
        <v>241</v>
      </c>
      <c r="K4" s="25" t="s">
        <v>242</v>
      </c>
      <c r="L4" s="25" t="s">
        <v>243</v>
      </c>
      <c r="M4" s="23"/>
      <c r="N4" s="23"/>
    </row>
    <row r="5" spans="1:14" s="20" customFormat="1" x14ac:dyDescent="0.25">
      <c r="A5" s="19" t="s">
        <v>27</v>
      </c>
      <c r="B5" s="19" t="s">
        <v>28</v>
      </c>
      <c r="C5" s="19" t="s">
        <v>25</v>
      </c>
      <c r="D5" s="36" t="s">
        <v>34</v>
      </c>
      <c r="E5" s="36" t="s">
        <v>34</v>
      </c>
      <c r="F5" s="36" t="s">
        <v>34</v>
      </c>
      <c r="G5" s="36" t="s">
        <v>34</v>
      </c>
      <c r="H5" s="36" t="s">
        <v>34</v>
      </c>
      <c r="I5" s="36" t="s">
        <v>34</v>
      </c>
      <c r="J5" s="36" t="s">
        <v>34</v>
      </c>
      <c r="K5" s="36" t="s">
        <v>34</v>
      </c>
      <c r="L5" s="36" t="s">
        <v>34</v>
      </c>
      <c r="M5" s="22"/>
      <c r="N5" s="22"/>
    </row>
    <row r="6" spans="1:14" s="20" customFormat="1" x14ac:dyDescent="0.25">
      <c r="A6" s="19" t="s">
        <v>29</v>
      </c>
      <c r="B6" s="19" t="s">
        <v>41</v>
      </c>
      <c r="C6" s="19" t="s">
        <v>26</v>
      </c>
      <c r="D6" s="36" t="s">
        <v>34</v>
      </c>
      <c r="E6" s="36" t="s">
        <v>129</v>
      </c>
      <c r="F6" s="36" t="s">
        <v>34</v>
      </c>
      <c r="G6" s="36" t="s">
        <v>129</v>
      </c>
      <c r="H6" s="36" t="s">
        <v>129</v>
      </c>
      <c r="I6" s="36" t="s">
        <v>129</v>
      </c>
      <c r="J6" s="36" t="s">
        <v>129</v>
      </c>
      <c r="K6" s="36" t="s">
        <v>129</v>
      </c>
      <c r="L6" s="36" t="s">
        <v>129</v>
      </c>
      <c r="M6" s="22"/>
      <c r="N6" s="22"/>
    </row>
    <row r="7" spans="1:14" s="20" customFormat="1" x14ac:dyDescent="0.25">
      <c r="A7" s="19" t="s">
        <v>42</v>
      </c>
      <c r="B7" s="19" t="s">
        <v>43</v>
      </c>
      <c r="C7" s="19" t="s">
        <v>45</v>
      </c>
      <c r="D7" s="36" t="s">
        <v>34</v>
      </c>
      <c r="E7" s="36" t="s">
        <v>34</v>
      </c>
      <c r="F7" s="36"/>
      <c r="G7" s="36" t="s">
        <v>34</v>
      </c>
      <c r="H7" s="36" t="s">
        <v>34</v>
      </c>
      <c r="I7" s="36" t="s">
        <v>34</v>
      </c>
      <c r="J7" s="36" t="s">
        <v>34</v>
      </c>
      <c r="K7" s="36" t="s">
        <v>34</v>
      </c>
      <c r="L7" s="36" t="s">
        <v>34</v>
      </c>
      <c r="M7" s="22"/>
      <c r="N7" s="22"/>
    </row>
    <row r="8" spans="1:14" s="20" customFormat="1" x14ac:dyDescent="0.25">
      <c r="A8" s="19" t="s">
        <v>44</v>
      </c>
      <c r="B8" s="19" t="s">
        <v>43</v>
      </c>
      <c r="C8" s="19" t="s">
        <v>45</v>
      </c>
      <c r="D8" s="36" t="s">
        <v>34</v>
      </c>
      <c r="E8" s="36" t="s">
        <v>129</v>
      </c>
      <c r="F8" s="36"/>
      <c r="G8" s="36"/>
      <c r="H8" s="36"/>
      <c r="I8" s="36"/>
      <c r="J8" s="36"/>
      <c r="K8" s="36"/>
      <c r="L8" s="36"/>
      <c r="M8" s="22"/>
      <c r="N8" s="22"/>
    </row>
    <row r="9" spans="1:14" s="20" customFormat="1" x14ac:dyDescent="0.25">
      <c r="A9" s="19" t="s">
        <v>46</v>
      </c>
      <c r="B9" s="19" t="s">
        <v>41</v>
      </c>
      <c r="C9" s="19" t="s">
        <v>45</v>
      </c>
      <c r="D9" s="36" t="s">
        <v>34</v>
      </c>
      <c r="E9" s="36" t="s">
        <v>34</v>
      </c>
      <c r="F9" s="36" t="s">
        <v>34</v>
      </c>
      <c r="G9" s="36" t="s">
        <v>34</v>
      </c>
      <c r="H9" s="36" t="s">
        <v>34</v>
      </c>
      <c r="I9" s="36" t="s">
        <v>34</v>
      </c>
      <c r="J9" s="36" t="s">
        <v>34</v>
      </c>
      <c r="K9" s="36" t="s">
        <v>34</v>
      </c>
      <c r="L9" s="36" t="s">
        <v>34</v>
      </c>
      <c r="M9" s="22"/>
      <c r="N9" s="22"/>
    </row>
    <row r="10" spans="1:14" s="20" customFormat="1" x14ac:dyDescent="0.25">
      <c r="A10" s="19" t="s">
        <v>47</v>
      </c>
      <c r="B10" s="19" t="s">
        <v>35</v>
      </c>
      <c r="C10" s="19" t="s">
        <v>45</v>
      </c>
      <c r="D10" s="36" t="s">
        <v>34</v>
      </c>
      <c r="E10" s="36" t="s">
        <v>129</v>
      </c>
      <c r="F10" s="36"/>
      <c r="G10" s="36"/>
      <c r="H10" s="36"/>
      <c r="I10" s="36"/>
      <c r="J10" s="36"/>
      <c r="K10" s="36"/>
      <c r="L10" s="36"/>
      <c r="M10" s="22"/>
      <c r="N10" s="22"/>
    </row>
    <row r="11" spans="1:14" s="20" customFormat="1" x14ac:dyDescent="0.25">
      <c r="A11" s="19" t="s">
        <v>48</v>
      </c>
      <c r="B11" s="19" t="s">
        <v>49</v>
      </c>
      <c r="C11" s="19" t="s">
        <v>45</v>
      </c>
      <c r="D11" s="36" t="s">
        <v>34</v>
      </c>
      <c r="E11" s="36" t="s">
        <v>34</v>
      </c>
      <c r="F11" s="36"/>
      <c r="G11" s="36"/>
      <c r="H11" s="36"/>
      <c r="I11" s="36"/>
      <c r="J11" s="36"/>
      <c r="K11" s="36"/>
      <c r="L11" s="36"/>
      <c r="M11" s="22"/>
      <c r="N11" s="22"/>
    </row>
    <row r="12" spans="1:14" s="20" customFormat="1" x14ac:dyDescent="0.25">
      <c r="A12" s="20" t="s">
        <v>50</v>
      </c>
      <c r="B12" s="19" t="s">
        <v>51</v>
      </c>
      <c r="C12" s="19" t="s">
        <v>45</v>
      </c>
      <c r="D12" s="36" t="s">
        <v>34</v>
      </c>
      <c r="E12" s="36" t="s">
        <v>34</v>
      </c>
      <c r="F12" s="36"/>
      <c r="G12" s="36" t="s">
        <v>34</v>
      </c>
      <c r="H12" s="36" t="s">
        <v>34</v>
      </c>
      <c r="I12" s="36" t="s">
        <v>225</v>
      </c>
      <c r="J12" s="36" t="s">
        <v>225</v>
      </c>
      <c r="K12" s="36" t="s">
        <v>225</v>
      </c>
      <c r="L12" s="36" t="s">
        <v>225</v>
      </c>
      <c r="M12" s="22"/>
      <c r="N12" s="22"/>
    </row>
    <row r="13" spans="1:14" s="20" customFormat="1" x14ac:dyDescent="0.25">
      <c r="A13" s="19" t="s">
        <v>52</v>
      </c>
      <c r="B13" s="19" t="s">
        <v>36</v>
      </c>
      <c r="C13" s="19" t="s">
        <v>45</v>
      </c>
      <c r="D13" s="36" t="s">
        <v>34</v>
      </c>
      <c r="E13" s="36" t="s">
        <v>34</v>
      </c>
      <c r="F13" s="36"/>
      <c r="G13" s="36" t="s">
        <v>34</v>
      </c>
      <c r="H13" s="36" t="s">
        <v>34</v>
      </c>
      <c r="I13" s="36" t="s">
        <v>34</v>
      </c>
      <c r="J13" s="36" t="s">
        <v>34</v>
      </c>
      <c r="K13" s="36" t="s">
        <v>34</v>
      </c>
      <c r="L13" s="36" t="s">
        <v>34</v>
      </c>
      <c r="M13" s="22"/>
      <c r="N13" s="22"/>
    </row>
    <row r="14" spans="1:14" s="20" customFormat="1" x14ac:dyDescent="0.25">
      <c r="A14" s="19" t="s">
        <v>53</v>
      </c>
      <c r="B14" s="19" t="s">
        <v>54</v>
      </c>
      <c r="C14" s="19" t="s">
        <v>45</v>
      </c>
      <c r="D14" s="36" t="s">
        <v>34</v>
      </c>
      <c r="E14" s="36" t="s">
        <v>34</v>
      </c>
      <c r="F14" s="36"/>
      <c r="G14" s="36"/>
      <c r="H14" s="36"/>
      <c r="I14" s="36"/>
      <c r="J14" s="36"/>
      <c r="K14" s="36"/>
      <c r="L14" s="36"/>
      <c r="M14" s="22"/>
      <c r="N14" s="22"/>
    </row>
    <row r="15" spans="1:14" s="20" customFormat="1" x14ac:dyDescent="0.25">
      <c r="A15" s="19" t="s">
        <v>57</v>
      </c>
      <c r="B15" s="19" t="s">
        <v>55</v>
      </c>
      <c r="C15" s="19" t="s">
        <v>56</v>
      </c>
      <c r="D15" s="36" t="s">
        <v>34</v>
      </c>
      <c r="E15" s="36" t="s">
        <v>129</v>
      </c>
      <c r="F15" s="36"/>
      <c r="G15" s="36"/>
      <c r="H15" s="36"/>
      <c r="I15" s="36"/>
      <c r="J15" s="36"/>
      <c r="K15" s="36"/>
      <c r="L15" s="36"/>
      <c r="M15" s="22"/>
      <c r="N15" s="22"/>
    </row>
    <row r="16" spans="1:14" s="20" customFormat="1" x14ac:dyDescent="0.25">
      <c r="A16" s="19" t="s">
        <v>82</v>
      </c>
      <c r="B16" s="19" t="s">
        <v>83</v>
      </c>
      <c r="C16" s="19" t="s">
        <v>45</v>
      </c>
      <c r="D16" s="36" t="s">
        <v>34</v>
      </c>
      <c r="E16" s="36" t="s">
        <v>34</v>
      </c>
      <c r="F16" s="36"/>
      <c r="G16" s="36" t="s">
        <v>34</v>
      </c>
      <c r="H16" s="36" t="s">
        <v>34</v>
      </c>
      <c r="I16" s="36" t="s">
        <v>34</v>
      </c>
      <c r="J16" s="36" t="s">
        <v>34</v>
      </c>
      <c r="K16" s="36" t="s">
        <v>34</v>
      </c>
      <c r="L16" s="36" t="s">
        <v>34</v>
      </c>
      <c r="M16" s="22"/>
      <c r="N16" s="22"/>
    </row>
    <row r="17" spans="1:14" s="20" customFormat="1" x14ac:dyDescent="0.25">
      <c r="A17" s="19" t="s">
        <v>84</v>
      </c>
      <c r="B17" s="19" t="s">
        <v>85</v>
      </c>
      <c r="C17" s="19" t="s">
        <v>45</v>
      </c>
      <c r="D17" s="36" t="s">
        <v>34</v>
      </c>
      <c r="E17" s="36" t="s">
        <v>34</v>
      </c>
      <c r="F17" s="36"/>
      <c r="G17" s="36" t="s">
        <v>34</v>
      </c>
      <c r="H17" s="36" t="s">
        <v>34</v>
      </c>
      <c r="I17" s="36" t="s">
        <v>34</v>
      </c>
      <c r="J17" s="36" t="s">
        <v>34</v>
      </c>
      <c r="K17" s="36" t="s">
        <v>34</v>
      </c>
      <c r="L17" s="36" t="s">
        <v>34</v>
      </c>
      <c r="M17" s="22"/>
      <c r="N17" s="22"/>
    </row>
    <row r="18" spans="1:14" s="20" customFormat="1" x14ac:dyDescent="0.25">
      <c r="A18" s="19" t="s">
        <v>131</v>
      </c>
      <c r="B18" s="19" t="s">
        <v>132</v>
      </c>
      <c r="C18" s="19" t="s">
        <v>45</v>
      </c>
      <c r="D18" s="36"/>
      <c r="E18" s="36" t="s">
        <v>34</v>
      </c>
      <c r="F18" s="36"/>
      <c r="G18" s="36" t="s">
        <v>129</v>
      </c>
      <c r="H18" s="36" t="s">
        <v>129</v>
      </c>
      <c r="I18" s="36" t="s">
        <v>129</v>
      </c>
      <c r="J18" s="36" t="s">
        <v>129</v>
      </c>
      <c r="K18" s="36" t="s">
        <v>129</v>
      </c>
      <c r="L18" s="36" t="s">
        <v>129</v>
      </c>
      <c r="M18" s="22"/>
      <c r="N18" s="22"/>
    </row>
    <row r="19" spans="1:14" s="20" customFormat="1" x14ac:dyDescent="0.25">
      <c r="A19" s="19" t="s">
        <v>133</v>
      </c>
      <c r="B19" s="19" t="s">
        <v>134</v>
      </c>
      <c r="C19" s="19" t="s">
        <v>45</v>
      </c>
      <c r="D19" s="36"/>
      <c r="E19" s="36" t="s">
        <v>34</v>
      </c>
      <c r="F19" s="36"/>
      <c r="G19" s="36" t="s">
        <v>129</v>
      </c>
      <c r="H19" s="36" t="s">
        <v>129</v>
      </c>
      <c r="I19" s="36" t="s">
        <v>129</v>
      </c>
      <c r="J19" s="36" t="s">
        <v>129</v>
      </c>
      <c r="K19" s="36" t="s">
        <v>129</v>
      </c>
      <c r="L19" s="36" t="s">
        <v>129</v>
      </c>
      <c r="M19" s="22"/>
      <c r="N19" s="22"/>
    </row>
    <row r="20" spans="1:14" s="20" customFormat="1" x14ac:dyDescent="0.25">
      <c r="A20" s="19" t="s">
        <v>127</v>
      </c>
      <c r="B20" s="19" t="s">
        <v>41</v>
      </c>
      <c r="C20" s="19" t="s">
        <v>26</v>
      </c>
      <c r="D20" s="19"/>
      <c r="E20" s="19" t="s">
        <v>34</v>
      </c>
      <c r="F20" s="36"/>
      <c r="G20" s="36" t="s">
        <v>129</v>
      </c>
      <c r="H20" s="36" t="s">
        <v>129</v>
      </c>
      <c r="I20" s="36" t="s">
        <v>129</v>
      </c>
      <c r="J20" s="36" t="s">
        <v>129</v>
      </c>
      <c r="K20" s="36" t="s">
        <v>129</v>
      </c>
      <c r="L20" s="36" t="s">
        <v>129</v>
      </c>
      <c r="M20" s="22"/>
      <c r="N20" s="22"/>
    </row>
    <row r="21" spans="1:14" s="20" customFormat="1" x14ac:dyDescent="0.25">
      <c r="A21" s="19" t="s">
        <v>206</v>
      </c>
      <c r="B21" s="19" t="s">
        <v>41</v>
      </c>
      <c r="C21" s="19" t="s">
        <v>26</v>
      </c>
      <c r="D21" s="19"/>
      <c r="E21" s="19"/>
      <c r="F21" s="36"/>
      <c r="G21" s="36" t="s">
        <v>34</v>
      </c>
      <c r="H21" s="36" t="s">
        <v>34</v>
      </c>
      <c r="I21" s="36" t="s">
        <v>34</v>
      </c>
      <c r="J21" s="36" t="s">
        <v>34</v>
      </c>
      <c r="K21" s="36" t="s">
        <v>34</v>
      </c>
      <c r="L21" s="36" t="s">
        <v>34</v>
      </c>
      <c r="M21" s="22"/>
      <c r="N21" s="22"/>
    </row>
    <row r="22" spans="1:14" s="20" customFormat="1" x14ac:dyDescent="0.25">
      <c r="A22" s="19"/>
      <c r="B22" s="19"/>
      <c r="C22" s="19"/>
      <c r="D22" s="19"/>
      <c r="E22" s="19"/>
      <c r="F22" s="36"/>
      <c r="G22" s="36"/>
      <c r="H22" s="36"/>
      <c r="I22" s="36"/>
      <c r="J22" s="36"/>
      <c r="K22" s="36"/>
      <c r="L22" s="36"/>
      <c r="M22" s="22"/>
      <c r="N22" s="22"/>
    </row>
    <row r="23" spans="1:14" s="20" customFormat="1" x14ac:dyDescent="0.25">
      <c r="A23" s="19"/>
      <c r="B23" s="19"/>
      <c r="C23" s="19"/>
      <c r="D23" s="19"/>
      <c r="E23" s="19"/>
      <c r="F23" s="36"/>
      <c r="G23" s="36"/>
      <c r="H23" s="36"/>
      <c r="I23" s="36"/>
      <c r="J23" s="36"/>
      <c r="K23" s="36"/>
      <c r="L23" s="36"/>
      <c r="M23" s="22"/>
      <c r="N23" s="22"/>
    </row>
    <row r="24" spans="1:14" s="20" customFormat="1" x14ac:dyDescent="0.25">
      <c r="A24" s="19"/>
      <c r="B24" s="19"/>
      <c r="C24" s="19"/>
      <c r="F24" s="21"/>
      <c r="G24" s="21"/>
      <c r="H24" s="21"/>
      <c r="I24" s="21"/>
      <c r="J24" s="21"/>
      <c r="K24" s="21"/>
      <c r="L24" s="21"/>
      <c r="M24" s="22"/>
      <c r="N24" s="22"/>
    </row>
    <row r="25" spans="1:14" s="20" customFormat="1" x14ac:dyDescent="0.25">
      <c r="B25" s="19"/>
      <c r="C25" s="19"/>
      <c r="F25" s="21"/>
      <c r="G25" s="21"/>
      <c r="H25" s="21"/>
      <c r="I25" s="21"/>
      <c r="J25" s="21"/>
      <c r="K25" s="21"/>
      <c r="L25" s="21"/>
      <c r="M25" s="22"/>
      <c r="N25" s="22"/>
    </row>
    <row r="26" spans="1:14" s="20" customFormat="1" x14ac:dyDescent="0.25">
      <c r="A26" s="19"/>
      <c r="B26" s="19"/>
      <c r="C26" s="19"/>
      <c r="F26" s="21"/>
      <c r="G26" s="21"/>
      <c r="H26" s="21"/>
      <c r="I26" s="21"/>
      <c r="J26" s="21"/>
      <c r="K26" s="21"/>
      <c r="L26" s="21"/>
      <c r="M26" s="22"/>
      <c r="N26" s="22"/>
    </row>
    <row r="27" spans="1:14" s="20" customFormat="1" x14ac:dyDescent="0.25">
      <c r="A27" s="19"/>
      <c r="B27" s="19"/>
      <c r="C27" s="19"/>
      <c r="F27" s="21"/>
      <c r="G27" s="21"/>
      <c r="H27" s="21"/>
      <c r="I27" s="21"/>
      <c r="J27" s="21"/>
      <c r="K27" s="21"/>
      <c r="L27" s="21"/>
      <c r="M27" s="22"/>
      <c r="N27" s="22"/>
    </row>
    <row r="28" spans="1:14" s="20" customFormat="1" x14ac:dyDescent="0.25">
      <c r="A28" s="19"/>
      <c r="B28" s="19"/>
      <c r="C28" s="19"/>
      <c r="F28" s="21"/>
      <c r="G28" s="21"/>
      <c r="H28" s="21"/>
      <c r="I28" s="21"/>
      <c r="J28" s="21"/>
      <c r="K28" s="21"/>
      <c r="L28" s="21"/>
      <c r="M28" s="22"/>
      <c r="N28" s="22"/>
    </row>
    <row r="29" spans="1:14" s="20" customFormat="1" x14ac:dyDescent="0.25">
      <c r="A29" s="19"/>
      <c r="B29" s="19"/>
      <c r="C29" s="19"/>
      <c r="F29" s="21"/>
      <c r="G29" s="21"/>
      <c r="H29" s="21"/>
      <c r="I29" s="21"/>
      <c r="J29" s="21"/>
      <c r="K29" s="21"/>
      <c r="L29" s="21"/>
      <c r="M29" s="22"/>
      <c r="N29" s="22"/>
    </row>
    <row r="30" spans="1:14" s="20" customFormat="1" x14ac:dyDescent="0.25">
      <c r="A30" s="19"/>
      <c r="B30" s="19"/>
      <c r="C30" s="19"/>
      <c r="F30" s="21"/>
      <c r="G30" s="21"/>
      <c r="H30" s="21"/>
      <c r="I30" s="21"/>
      <c r="J30" s="21"/>
      <c r="K30" s="21"/>
      <c r="L30" s="21"/>
      <c r="M30" s="22"/>
      <c r="N30" s="22"/>
    </row>
    <row r="31" spans="1:14" s="20" customFormat="1" x14ac:dyDescent="0.25">
      <c r="A31" s="19"/>
      <c r="B31" s="19"/>
      <c r="C31" s="19"/>
      <c r="F31" s="21"/>
      <c r="G31" s="21"/>
      <c r="H31" s="21"/>
      <c r="I31" s="21"/>
      <c r="J31" s="21"/>
      <c r="K31" s="21"/>
      <c r="L31" s="21"/>
      <c r="M31" s="22"/>
      <c r="N31" s="22"/>
    </row>
    <row r="32" spans="1:14" s="20" customFormat="1" x14ac:dyDescent="0.25">
      <c r="A32" s="19"/>
      <c r="B32" s="19"/>
      <c r="C32" s="19"/>
      <c r="F32" s="21"/>
      <c r="G32" s="21"/>
      <c r="H32" s="21"/>
      <c r="I32" s="21"/>
      <c r="J32" s="21"/>
      <c r="K32" s="21"/>
      <c r="L32" s="21"/>
      <c r="M32" s="22"/>
      <c r="N32" s="22"/>
    </row>
    <row r="33" spans="1:15" s="20" customFormat="1" x14ac:dyDescent="0.25">
      <c r="A33" s="19"/>
      <c r="B33" s="19"/>
      <c r="C33" s="19"/>
      <c r="F33" s="21"/>
      <c r="G33" s="21"/>
      <c r="H33" s="21"/>
      <c r="I33" s="21"/>
      <c r="J33" s="21"/>
      <c r="K33" s="21"/>
      <c r="L33" s="21"/>
      <c r="M33" s="22"/>
      <c r="N33" s="22"/>
    </row>
    <row r="34" spans="1:15" s="20" customFormat="1" x14ac:dyDescent="0.25">
      <c r="A34" s="19"/>
      <c r="B34" s="19"/>
      <c r="C34" s="19"/>
      <c r="F34" s="21"/>
      <c r="G34" s="21"/>
      <c r="H34" s="21"/>
      <c r="I34" s="21"/>
      <c r="J34" s="21"/>
      <c r="K34" s="21"/>
      <c r="L34" s="21"/>
      <c r="M34" s="22"/>
      <c r="N34" s="22"/>
    </row>
    <row r="35" spans="1:15" s="15" customFormat="1" x14ac:dyDescent="0.2">
      <c r="A35" s="19"/>
      <c r="B35" s="19"/>
      <c r="C35" s="19"/>
      <c r="D35" s="14"/>
      <c r="E35" s="14"/>
      <c r="F35" s="21"/>
      <c r="G35" s="21"/>
      <c r="H35" s="21"/>
      <c r="I35" s="21"/>
      <c r="J35" s="21"/>
      <c r="K35" s="21"/>
      <c r="L35" s="21"/>
      <c r="M35" s="21"/>
      <c r="N35" s="21"/>
      <c r="O35" s="21"/>
    </row>
    <row r="36" spans="1:15" s="15" customFormat="1" x14ac:dyDescent="0.2">
      <c r="A36" s="19"/>
      <c r="B36" s="19"/>
      <c r="C36" s="19"/>
      <c r="D36" s="14"/>
      <c r="E36" s="14"/>
      <c r="F36" s="21"/>
      <c r="G36" s="21"/>
      <c r="H36" s="21"/>
      <c r="I36" s="21"/>
      <c r="J36" s="21"/>
      <c r="K36" s="21"/>
      <c r="L36" s="21"/>
      <c r="M36" s="21"/>
      <c r="N36" s="21"/>
      <c r="O36" s="21"/>
    </row>
  </sheetData>
  <sortState ref="A5:C28">
    <sortCondition ref="C28"/>
  </sortState>
  <mergeCells count="2">
    <mergeCell ref="B2:C2"/>
    <mergeCell ref="A1:N1"/>
  </mergeCells>
  <pageMargins left="0.23622047244094491" right="0.23622047244094491" top="0.74803149606299213" bottom="0.74803149606299213" header="0.31496062992125984" footer="0.31496062992125984"/>
  <pageSetup paperSize="8"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Discussion Points</vt:lpstr>
      <vt:lpstr>Decision Tracker</vt:lpstr>
      <vt:lpstr>Sheet1</vt:lpstr>
      <vt:lpstr>Attendance Tracker</vt:lpstr>
      <vt:lpstr>Criteria</vt:lpstr>
      <vt:lpstr>'Attendance Tracker'!Print_Area</vt:lpstr>
      <vt:lpstr>'Decision Tracker'!Print_Area</vt:lpstr>
      <vt:lpstr>'Discussion Points'!Print_Area</vt:lpstr>
      <vt:lpstr>Status</vt:lpstr>
      <vt:lpstr>Vote</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Woodward, Richard</dc:creator>
  <cp:lastModifiedBy>National Grid</cp:lastModifiedBy>
  <cp:lastPrinted>2015-03-18T13:45:32Z</cp:lastPrinted>
  <dcterms:created xsi:type="dcterms:W3CDTF">2014-10-03T09:04:36Z</dcterms:created>
  <dcterms:modified xsi:type="dcterms:W3CDTF">2017-02-07T11:17:22Z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